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WINTER" sheetId="1" r:id="rId1"/>
    <sheet name="SUMMER" sheetId="4" r:id="rId2"/>
    <sheet name="List2" sheetId="2" r:id="rId3"/>
    <sheet name="List3" sheetId="3" r:id="rId4"/>
  </sheets>
  <definedNames>
    <definedName name="_xlnm.Print_Area" localSheetId="1">SUMMER!$A$1:$AA$54</definedName>
    <definedName name="_xlnm.Print_Area" localSheetId="0">WINTER!$A$1:$AK$69</definedName>
  </definedNames>
  <calcPr calcId="152511"/>
</workbook>
</file>

<file path=xl/calcChain.xml><?xml version="1.0" encoding="utf-8"?>
<calcChain xmlns="http://schemas.openxmlformats.org/spreadsheetml/2006/main">
  <c r="J54" i="4" l="1"/>
  <c r="J54" i="1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4" i="4"/>
  <c r="J20" i="1" l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I54" i="1"/>
  <c r="I55" i="1" s="1"/>
  <c r="I55" i="4"/>
  <c r="I54" i="4"/>
  <c r="H54" i="4"/>
  <c r="H55" i="4" s="1"/>
  <c r="G54" i="4"/>
  <c r="G55" i="4" s="1"/>
  <c r="F54" i="4"/>
  <c r="F55" i="4" s="1"/>
  <c r="E54" i="4"/>
  <c r="E55" i="4" s="1"/>
  <c r="D54" i="4"/>
  <c r="D55" i="4" s="1"/>
  <c r="D54" i="1"/>
  <c r="D55" i="1" s="1"/>
  <c r="H54" i="1"/>
  <c r="H55" i="1" s="1"/>
  <c r="G54" i="1"/>
  <c r="G55" i="1" s="1"/>
  <c r="F54" i="1"/>
  <c r="F55" i="1" s="1"/>
  <c r="E54" i="1"/>
  <c r="E55" i="1" s="1"/>
</calcChain>
</file>

<file path=xl/sharedStrings.xml><?xml version="1.0" encoding="utf-8"?>
<sst xmlns="http://schemas.openxmlformats.org/spreadsheetml/2006/main" count="56" uniqueCount="24">
  <si>
    <t>STEP</t>
  </si>
  <si>
    <t>TIME</t>
  </si>
  <si>
    <t>CH1</t>
  </si>
  <si>
    <t>CH2</t>
  </si>
  <si>
    <t>CH3</t>
  </si>
  <si>
    <t>CH4</t>
  </si>
  <si>
    <t>CH5</t>
  </si>
  <si>
    <t>PUMP</t>
  </si>
  <si>
    <t>BUBLES</t>
  </si>
  <si>
    <t>LIGHT</t>
  </si>
  <si>
    <t>WINTER</t>
  </si>
  <si>
    <t>JUMP</t>
  </si>
  <si>
    <t>FADE</t>
  </si>
  <si>
    <t>CH4,5</t>
  </si>
  <si>
    <t>PRŮMĚR</t>
  </si>
  <si>
    <t>SUNLIGHT</t>
  </si>
  <si>
    <t>INFO</t>
  </si>
  <si>
    <t>DAY</t>
  </si>
  <si>
    <t>HODIN</t>
  </si>
  <si>
    <t>SUMMER</t>
  </si>
  <si>
    <t>DAWN</t>
  </si>
  <si>
    <t>TWILIGHT</t>
  </si>
  <si>
    <t>AVG. Light</t>
  </si>
  <si>
    <t>(WATTS)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</si>
</sst>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;@"/>
    <numFmt numFmtId="165" formatCode="0.0"/>
    <numFmt numFmtId="166" formatCode="0.00\ \W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2" borderId="6" xfId="0" applyFill="1" applyBorder="1"/>
    <xf numFmtId="0" fontId="0" fillId="3" borderId="2" xfId="0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3" borderId="5" xfId="0" applyNumberFormat="1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9" fontId="0" fillId="3" borderId="11" xfId="0" applyNumberFormat="1" applyFill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9" fontId="0" fillId="3" borderId="13" xfId="0" applyNumberFormat="1" applyFill="1" applyBorder="1" applyAlignment="1">
      <alignment horizontal="center"/>
    </xf>
    <xf numFmtId="9" fontId="0" fillId="3" borderId="4" xfId="0" applyNumberForma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9" fontId="0" fillId="3" borderId="10" xfId="0" applyNumberFormat="1" applyFill="1" applyBorder="1" applyAlignment="1">
      <alignment horizontal="center"/>
    </xf>
    <xf numFmtId="9" fontId="0" fillId="3" borderId="14" xfId="0" applyNumberForma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9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5" fontId="0" fillId="3" borderId="0" xfId="0" applyNumberFormat="1" applyFill="1" applyAlignment="1">
      <alignment horizontal="center"/>
    </xf>
    <xf numFmtId="166" fontId="0" fillId="3" borderId="0" xfId="0" applyNumberFormat="1" applyFill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WINTER!$D$2</c:f>
              <c:strCache>
                <c:ptCount val="1"/>
                <c:pt idx="0">
                  <c:v>LIGHT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WINTER!$C$4:$C$52</c:f>
              <c:numCache>
                <c:formatCode>h:mm;@</c:formatCode>
                <c:ptCount val="49"/>
                <c:pt idx="0">
                  <c:v>0</c:v>
                </c:pt>
                <c:pt idx="1">
                  <c:v>2.0833333333333332E-2</c:v>
                </c:pt>
                <c:pt idx="2">
                  <c:v>4.1666666666666664E-2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  <c:pt idx="48">
                  <c:v>0.99930555555555556</c:v>
                </c:pt>
              </c:numCache>
            </c:numRef>
          </c:cat>
          <c:val>
            <c:numRef>
              <c:f>WINTER!$D$4:$D$52</c:f>
              <c:numCache>
                <c:formatCode>0%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0.05</c:v>
                </c:pt>
                <c:pt idx="17">
                  <c:v>0.1</c:v>
                </c:pt>
                <c:pt idx="18">
                  <c:v>0.2</c:v>
                </c:pt>
                <c:pt idx="19">
                  <c:v>0.3</c:v>
                </c:pt>
                <c:pt idx="20">
                  <c:v>0.5</c:v>
                </c:pt>
                <c:pt idx="21">
                  <c:v>0.55000000000000004</c:v>
                </c:pt>
                <c:pt idx="22">
                  <c:v>0.6</c:v>
                </c:pt>
                <c:pt idx="23">
                  <c:v>0.65</c:v>
                </c:pt>
                <c:pt idx="24">
                  <c:v>0.7</c:v>
                </c:pt>
                <c:pt idx="25">
                  <c:v>0.75</c:v>
                </c:pt>
                <c:pt idx="26">
                  <c:v>0.85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0.9</c:v>
                </c:pt>
                <c:pt idx="32">
                  <c:v>0.9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0.85</c:v>
                </c:pt>
                <c:pt idx="38">
                  <c:v>0.8</c:v>
                </c:pt>
                <c:pt idx="39">
                  <c:v>0.7</c:v>
                </c:pt>
                <c:pt idx="40">
                  <c:v>0.65</c:v>
                </c:pt>
                <c:pt idx="41">
                  <c:v>0.6</c:v>
                </c:pt>
                <c:pt idx="42">
                  <c:v>0.5</c:v>
                </c:pt>
                <c:pt idx="43">
                  <c:v>0.4</c:v>
                </c:pt>
                <c:pt idx="44">
                  <c:v>0.15</c:v>
                </c:pt>
                <c:pt idx="45">
                  <c:v>0.1</c:v>
                </c:pt>
                <c:pt idx="46">
                  <c:v>0.05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WINTER!$G$2</c:f>
              <c:strCache>
                <c:ptCount val="1"/>
                <c:pt idx="0">
                  <c:v>BUBLES</c:v>
                </c:pt>
              </c:strCache>
            </c:strRef>
          </c:tx>
          <c:spPr>
            <a:ln w="22225">
              <a:solidFill>
                <a:srgbClr val="1F497D">
                  <a:lumMod val="40000"/>
                  <a:lumOff val="60000"/>
                  <a:alpha val="45000"/>
                </a:srgbClr>
              </a:solidFill>
              <a:prstDash val="sysDot"/>
            </a:ln>
          </c:spPr>
          <c:marker>
            <c:symbol val="square"/>
            <c:size val="4"/>
          </c:marker>
          <c:val>
            <c:numRef>
              <c:f>WINTER!$G$4:$G$52</c:f>
              <c:numCache>
                <c:formatCode>0%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WINTER!$E$2</c:f>
              <c:strCache>
                <c:ptCount val="1"/>
                <c:pt idx="0">
                  <c:v>DAWN</c:v>
                </c:pt>
              </c:strCache>
            </c:strRef>
          </c:tx>
          <c:marker>
            <c:symbol val="none"/>
          </c:marker>
          <c:val>
            <c:numRef>
              <c:f>WINTER!$E$4:$E$52</c:f>
              <c:numCache>
                <c:formatCode>0%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0.2</c:v>
                </c:pt>
                <c:pt idx="16">
                  <c:v>0.3</c:v>
                </c:pt>
                <c:pt idx="17">
                  <c:v>0.4</c:v>
                </c:pt>
                <c:pt idx="18">
                  <c:v>0.5</c:v>
                </c:pt>
                <c:pt idx="19">
                  <c:v>0.6</c:v>
                </c:pt>
                <c:pt idx="20">
                  <c:v>0.7</c:v>
                </c:pt>
                <c:pt idx="21">
                  <c:v>0.8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0.8</c:v>
                </c:pt>
                <c:pt idx="27">
                  <c:v>0.7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WINTER!$F$2</c:f>
              <c:strCache>
                <c:ptCount val="1"/>
                <c:pt idx="0">
                  <c:v>TWILIGHT</c:v>
                </c:pt>
              </c:strCache>
            </c:strRef>
          </c:tx>
          <c:marker>
            <c:symbol val="none"/>
          </c:marker>
          <c:val>
            <c:numRef>
              <c:f>WINTER!$F$4:$F$52</c:f>
              <c:numCache>
                <c:formatCode>0%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</c:v>
                </c:pt>
                <c:pt idx="33">
                  <c:v>0.2</c:v>
                </c:pt>
                <c:pt idx="34">
                  <c:v>0.4</c:v>
                </c:pt>
                <c:pt idx="35">
                  <c:v>0.6</c:v>
                </c:pt>
                <c:pt idx="36">
                  <c:v>0.8</c:v>
                </c:pt>
                <c:pt idx="37">
                  <c:v>0.9</c:v>
                </c:pt>
                <c:pt idx="38">
                  <c:v>0.8</c:v>
                </c:pt>
                <c:pt idx="39">
                  <c:v>0.7</c:v>
                </c:pt>
                <c:pt idx="40">
                  <c:v>0.65</c:v>
                </c:pt>
                <c:pt idx="41">
                  <c:v>0.6</c:v>
                </c:pt>
                <c:pt idx="42">
                  <c:v>0.55000000000000004</c:v>
                </c:pt>
                <c:pt idx="43">
                  <c:v>0.5</c:v>
                </c:pt>
                <c:pt idx="44">
                  <c:v>0.4</c:v>
                </c:pt>
                <c:pt idx="45">
                  <c:v>0.3</c:v>
                </c:pt>
                <c:pt idx="46">
                  <c:v>0.2</c:v>
                </c:pt>
                <c:pt idx="47">
                  <c:v>0.1</c:v>
                </c:pt>
                <c:pt idx="48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WINTER!$H$2</c:f>
              <c:strCache>
                <c:ptCount val="1"/>
                <c:pt idx="0">
                  <c:v>PUMP</c:v>
                </c:pt>
              </c:strCache>
            </c:strRef>
          </c:tx>
          <c:marker>
            <c:symbol val="none"/>
          </c:marker>
          <c:val>
            <c:numRef>
              <c:f>WINTER!$H$4:$H$52</c:f>
              <c:numCache>
                <c:formatCode>0%</c:formatCode>
                <c:ptCount val="4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WINTER!$I$2</c:f>
              <c:strCache>
                <c:ptCount val="1"/>
                <c:pt idx="0">
                  <c:v>SUNLIGHT</c:v>
                </c:pt>
              </c:strCache>
            </c:strRef>
          </c:tx>
          <c:spPr>
            <a:ln>
              <a:solidFill>
                <a:srgbClr val="FFFF00">
                  <a:alpha val="74000"/>
                </a:srgbClr>
              </a:solidFill>
              <a:prstDash val="dash"/>
            </a:ln>
          </c:spPr>
          <c:marker>
            <c:symbol val="none"/>
          </c:marker>
          <c:val>
            <c:numRef>
              <c:f>WINTER!$I$4:$I$52</c:f>
              <c:numCache>
                <c:formatCode>0%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0.05</c:v>
                </c:pt>
                <c:pt idx="14">
                  <c:v>0.1</c:v>
                </c:pt>
                <c:pt idx="15">
                  <c:v>0.2</c:v>
                </c:pt>
                <c:pt idx="16">
                  <c:v>0.3</c:v>
                </c:pt>
                <c:pt idx="17">
                  <c:v>0.4</c:v>
                </c:pt>
                <c:pt idx="18">
                  <c:v>0.5</c:v>
                </c:pt>
                <c:pt idx="19">
                  <c:v>0.6</c:v>
                </c:pt>
                <c:pt idx="20">
                  <c:v>0.7</c:v>
                </c:pt>
                <c:pt idx="21">
                  <c:v>0.8</c:v>
                </c:pt>
                <c:pt idx="22">
                  <c:v>0.9</c:v>
                </c:pt>
                <c:pt idx="23">
                  <c:v>1</c:v>
                </c:pt>
                <c:pt idx="24">
                  <c:v>0.9</c:v>
                </c:pt>
                <c:pt idx="25">
                  <c:v>0.8</c:v>
                </c:pt>
                <c:pt idx="26">
                  <c:v>0.7</c:v>
                </c:pt>
                <c:pt idx="27">
                  <c:v>0.6</c:v>
                </c:pt>
                <c:pt idx="28">
                  <c:v>0.5</c:v>
                </c:pt>
                <c:pt idx="29">
                  <c:v>0.4</c:v>
                </c:pt>
                <c:pt idx="30">
                  <c:v>0.3</c:v>
                </c:pt>
                <c:pt idx="31">
                  <c:v>0.2</c:v>
                </c:pt>
                <c:pt idx="32">
                  <c:v>0.1</c:v>
                </c:pt>
                <c:pt idx="33">
                  <c:v>0.05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440576"/>
        <c:axId val="381600432"/>
        <c:extLst>
          <c:ext xmlns:c15="http://schemas.microsoft.com/office/drawing/2012/chart" uri="{02D57815-91ED-43cb-92C2-25804820EDAC}">
            <c15:filteredLine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WINTER!$J$2</c15:sqref>
                        </c15:formulaRef>
                      </c:ext>
                    </c:extLst>
                    <c:strCache>
                      <c:ptCount val="1"/>
                      <c:pt idx="0">
                        <c:v>(WATTS)</c:v>
                      </c:pt>
                    </c:strCache>
                  </c:strRef>
                </c:tx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WINTER!$J$4:$J$52</c15:sqref>
                        </c15:formulaRef>
                      </c:ext>
                    </c:extLst>
                    <c:numCache>
                      <c:formatCode>0.00\ \W</c:formatCode>
                      <c:ptCount val="4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3.2</c:v>
                      </c:pt>
                      <c:pt idx="16">
                        <c:v>5.6</c:v>
                      </c:pt>
                      <c:pt idx="17">
                        <c:v>8</c:v>
                      </c:pt>
                      <c:pt idx="18">
                        <c:v>11.2</c:v>
                      </c:pt>
                      <c:pt idx="19">
                        <c:v>14.399999999999999</c:v>
                      </c:pt>
                      <c:pt idx="20">
                        <c:v>19.2</c:v>
                      </c:pt>
                      <c:pt idx="21">
                        <c:v>21.6</c:v>
                      </c:pt>
                      <c:pt idx="22">
                        <c:v>24</c:v>
                      </c:pt>
                      <c:pt idx="23">
                        <c:v>24.8</c:v>
                      </c:pt>
                      <c:pt idx="24">
                        <c:v>25.6</c:v>
                      </c:pt>
                      <c:pt idx="25">
                        <c:v>26.4</c:v>
                      </c:pt>
                      <c:pt idx="26">
                        <c:v>26.4</c:v>
                      </c:pt>
                      <c:pt idx="27">
                        <c:v>27.2</c:v>
                      </c:pt>
                      <c:pt idx="28">
                        <c:v>16</c:v>
                      </c:pt>
                      <c:pt idx="29">
                        <c:v>16</c:v>
                      </c:pt>
                      <c:pt idx="30">
                        <c:v>16</c:v>
                      </c:pt>
                      <c:pt idx="31">
                        <c:v>14.4</c:v>
                      </c:pt>
                      <c:pt idx="32">
                        <c:v>16</c:v>
                      </c:pt>
                      <c:pt idx="33">
                        <c:v>19.2</c:v>
                      </c:pt>
                      <c:pt idx="34">
                        <c:v>22.4</c:v>
                      </c:pt>
                      <c:pt idx="35">
                        <c:v>25.6</c:v>
                      </c:pt>
                      <c:pt idx="36">
                        <c:v>28.8</c:v>
                      </c:pt>
                      <c:pt idx="37">
                        <c:v>28</c:v>
                      </c:pt>
                      <c:pt idx="38">
                        <c:v>25.6</c:v>
                      </c:pt>
                      <c:pt idx="39">
                        <c:v>22.4</c:v>
                      </c:pt>
                      <c:pt idx="40">
                        <c:v>20.8</c:v>
                      </c:pt>
                      <c:pt idx="41">
                        <c:v>19.2</c:v>
                      </c:pt>
                      <c:pt idx="42">
                        <c:v>16.8</c:v>
                      </c:pt>
                      <c:pt idx="43">
                        <c:v>14.4</c:v>
                      </c:pt>
                      <c:pt idx="44">
                        <c:v>8.8000000000000007</c:v>
                      </c:pt>
                      <c:pt idx="45">
                        <c:v>6.4</c:v>
                      </c:pt>
                      <c:pt idx="46">
                        <c:v>4</c:v>
                      </c:pt>
                      <c:pt idx="47">
                        <c:v>1.6</c:v>
                      </c:pt>
                      <c:pt idx="48">
                        <c:v>0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381440576"/>
        <c:scaling>
          <c:orientation val="minMax"/>
        </c:scaling>
        <c:delete val="0"/>
        <c:axPos val="b"/>
        <c:numFmt formatCode="h:mm;@" sourceLinked="1"/>
        <c:majorTickMark val="out"/>
        <c:minorTickMark val="none"/>
        <c:tickLblPos val="nextTo"/>
        <c:crossAx val="381600432"/>
        <c:crosses val="autoZero"/>
        <c:auto val="1"/>
        <c:lblAlgn val="ctr"/>
        <c:lblOffset val="100"/>
        <c:noMultiLvlLbl val="0"/>
      </c:catAx>
      <c:valAx>
        <c:axId val="3816004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814405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WINTER!$J$3</c:f>
              <c:strCache>
                <c:ptCount val="1"/>
                <c:pt idx="0">
                  <c:v>AVG. Light</c:v>
                </c:pt>
              </c:strCache>
            </c:strRef>
          </c:tx>
          <c:marker>
            <c:symbol val="none"/>
          </c:marker>
          <c:cat>
            <c:numRef>
              <c:f>WINTER!$C$4:$C$52</c:f>
              <c:numCache>
                <c:formatCode>h:mm;@</c:formatCode>
                <c:ptCount val="49"/>
                <c:pt idx="0">
                  <c:v>0</c:v>
                </c:pt>
                <c:pt idx="1">
                  <c:v>2.0833333333333332E-2</c:v>
                </c:pt>
                <c:pt idx="2">
                  <c:v>4.1666666666666664E-2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  <c:pt idx="48">
                  <c:v>0.99930555555555556</c:v>
                </c:pt>
              </c:numCache>
            </c:numRef>
          </c:cat>
          <c:val>
            <c:numRef>
              <c:f>WINTER!$J$4:$J$52</c:f>
              <c:numCache>
                <c:formatCode>0.00\ \W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3.2</c:v>
                </c:pt>
                <c:pt idx="16">
                  <c:v>5.6</c:v>
                </c:pt>
                <c:pt idx="17">
                  <c:v>8</c:v>
                </c:pt>
                <c:pt idx="18">
                  <c:v>11.2</c:v>
                </c:pt>
                <c:pt idx="19">
                  <c:v>14.399999999999999</c:v>
                </c:pt>
                <c:pt idx="20">
                  <c:v>19.2</c:v>
                </c:pt>
                <c:pt idx="21">
                  <c:v>21.6</c:v>
                </c:pt>
                <c:pt idx="22">
                  <c:v>24</c:v>
                </c:pt>
                <c:pt idx="23">
                  <c:v>24.8</c:v>
                </c:pt>
                <c:pt idx="24">
                  <c:v>25.6</c:v>
                </c:pt>
                <c:pt idx="25">
                  <c:v>26.4</c:v>
                </c:pt>
                <c:pt idx="26">
                  <c:v>26.4</c:v>
                </c:pt>
                <c:pt idx="27">
                  <c:v>27.2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14.4</c:v>
                </c:pt>
                <c:pt idx="32">
                  <c:v>16</c:v>
                </c:pt>
                <c:pt idx="33">
                  <c:v>19.2</c:v>
                </c:pt>
                <c:pt idx="34">
                  <c:v>22.4</c:v>
                </c:pt>
                <c:pt idx="35">
                  <c:v>25.6</c:v>
                </c:pt>
                <c:pt idx="36">
                  <c:v>28.8</c:v>
                </c:pt>
                <c:pt idx="37">
                  <c:v>28</c:v>
                </c:pt>
                <c:pt idx="38">
                  <c:v>25.6</c:v>
                </c:pt>
                <c:pt idx="39">
                  <c:v>22.4</c:v>
                </c:pt>
                <c:pt idx="40">
                  <c:v>20.8</c:v>
                </c:pt>
                <c:pt idx="41">
                  <c:v>19.2</c:v>
                </c:pt>
                <c:pt idx="42">
                  <c:v>16.8</c:v>
                </c:pt>
                <c:pt idx="43">
                  <c:v>14.4</c:v>
                </c:pt>
                <c:pt idx="44">
                  <c:v>8.8000000000000007</c:v>
                </c:pt>
                <c:pt idx="45">
                  <c:v>6.4</c:v>
                </c:pt>
                <c:pt idx="46">
                  <c:v>4</c:v>
                </c:pt>
                <c:pt idx="47">
                  <c:v>1.6</c:v>
                </c:pt>
                <c:pt idx="48">
                  <c:v>0</c:v>
                </c:pt>
              </c:numCache>
              <c:extLst xmlns:c15="http://schemas.microsoft.com/office/drawing/2012/chart"/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993696"/>
        <c:axId val="139833104"/>
        <c:extLst/>
      </c:lineChart>
      <c:catAx>
        <c:axId val="381993696"/>
        <c:scaling>
          <c:orientation val="minMax"/>
        </c:scaling>
        <c:delete val="0"/>
        <c:axPos val="b"/>
        <c:numFmt formatCode="h:mm;@" sourceLinked="1"/>
        <c:majorTickMark val="out"/>
        <c:minorTickMark val="none"/>
        <c:tickLblPos val="nextTo"/>
        <c:crossAx val="139833104"/>
        <c:crosses val="autoZero"/>
        <c:auto val="1"/>
        <c:lblAlgn val="ctr"/>
        <c:lblOffset val="100"/>
        <c:noMultiLvlLbl val="0"/>
      </c:catAx>
      <c:valAx>
        <c:axId val="139833104"/>
        <c:scaling>
          <c:orientation val="minMax"/>
        </c:scaling>
        <c:delete val="0"/>
        <c:axPos val="l"/>
        <c:majorGridlines/>
        <c:numFmt formatCode="0.00\ \W" sourceLinked="1"/>
        <c:majorTickMark val="out"/>
        <c:minorTickMark val="none"/>
        <c:tickLblPos val="nextTo"/>
        <c:crossAx val="3819936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SUMMER!$D$2</c:f>
              <c:strCache>
                <c:ptCount val="1"/>
                <c:pt idx="0">
                  <c:v>LIGHT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WINTER!$C$4:$C$52</c:f>
              <c:numCache>
                <c:formatCode>h:mm;@</c:formatCode>
                <c:ptCount val="49"/>
                <c:pt idx="0">
                  <c:v>0</c:v>
                </c:pt>
                <c:pt idx="1">
                  <c:v>2.0833333333333332E-2</c:v>
                </c:pt>
                <c:pt idx="2">
                  <c:v>4.1666666666666664E-2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  <c:pt idx="48">
                  <c:v>0.99930555555555556</c:v>
                </c:pt>
              </c:numCache>
            </c:numRef>
          </c:cat>
          <c:val>
            <c:numRef>
              <c:f>SUMMER!$D$4:$D$52</c:f>
              <c:numCache>
                <c:formatCode>0%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0.05</c:v>
                </c:pt>
                <c:pt idx="17">
                  <c:v>0.1</c:v>
                </c:pt>
                <c:pt idx="18">
                  <c:v>0.2</c:v>
                </c:pt>
                <c:pt idx="19">
                  <c:v>0.3</c:v>
                </c:pt>
                <c:pt idx="20">
                  <c:v>0.5</c:v>
                </c:pt>
                <c:pt idx="21">
                  <c:v>0.55000000000000004</c:v>
                </c:pt>
                <c:pt idx="22">
                  <c:v>0.6</c:v>
                </c:pt>
                <c:pt idx="23">
                  <c:v>0.65</c:v>
                </c:pt>
                <c:pt idx="24">
                  <c:v>0.7</c:v>
                </c:pt>
                <c:pt idx="25">
                  <c:v>0.75</c:v>
                </c:pt>
                <c:pt idx="26">
                  <c:v>0.85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0.9</c:v>
                </c:pt>
                <c:pt idx="32">
                  <c:v>0.9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0.85</c:v>
                </c:pt>
                <c:pt idx="38">
                  <c:v>0.8</c:v>
                </c:pt>
                <c:pt idx="39">
                  <c:v>0.7</c:v>
                </c:pt>
                <c:pt idx="40">
                  <c:v>0.65</c:v>
                </c:pt>
                <c:pt idx="41">
                  <c:v>0.6</c:v>
                </c:pt>
                <c:pt idx="42">
                  <c:v>0.5</c:v>
                </c:pt>
                <c:pt idx="43">
                  <c:v>0.4</c:v>
                </c:pt>
                <c:pt idx="44">
                  <c:v>0.2</c:v>
                </c:pt>
                <c:pt idx="45">
                  <c:v>0.1</c:v>
                </c:pt>
                <c:pt idx="46">
                  <c:v>0.05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SUMMER!$G$2</c:f>
              <c:strCache>
                <c:ptCount val="1"/>
                <c:pt idx="0">
                  <c:v>BUBLES</c:v>
                </c:pt>
              </c:strCache>
            </c:strRef>
          </c:tx>
          <c:spPr>
            <a:ln w="22225">
              <a:solidFill>
                <a:srgbClr val="1F497D">
                  <a:lumMod val="40000"/>
                  <a:lumOff val="60000"/>
                  <a:alpha val="45000"/>
                </a:srgbClr>
              </a:solidFill>
              <a:prstDash val="sysDot"/>
            </a:ln>
          </c:spPr>
          <c:marker>
            <c:symbol val="square"/>
            <c:size val="4"/>
          </c:marker>
          <c:val>
            <c:numRef>
              <c:f>SUMMER!$G$4:$G$52</c:f>
              <c:numCache>
                <c:formatCode>0%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SUMMER!$E$2</c:f>
              <c:strCache>
                <c:ptCount val="1"/>
                <c:pt idx="0">
                  <c:v>DAWN</c:v>
                </c:pt>
              </c:strCache>
            </c:strRef>
          </c:tx>
          <c:marker>
            <c:symbol val="none"/>
          </c:marker>
          <c:val>
            <c:numRef>
              <c:f>SUMMER!$E$4:$E$52</c:f>
              <c:numCache>
                <c:formatCode>0%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0.2</c:v>
                </c:pt>
                <c:pt idx="16">
                  <c:v>0.3</c:v>
                </c:pt>
                <c:pt idx="17">
                  <c:v>0.4</c:v>
                </c:pt>
                <c:pt idx="18">
                  <c:v>0.5</c:v>
                </c:pt>
                <c:pt idx="19">
                  <c:v>0.6</c:v>
                </c:pt>
                <c:pt idx="20">
                  <c:v>0.7</c:v>
                </c:pt>
                <c:pt idx="21">
                  <c:v>0.8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0.8</c:v>
                </c:pt>
                <c:pt idx="27">
                  <c:v>0.7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SUMMER!$F$2</c:f>
              <c:strCache>
                <c:ptCount val="1"/>
                <c:pt idx="0">
                  <c:v>TWILIGHT</c:v>
                </c:pt>
              </c:strCache>
            </c:strRef>
          </c:tx>
          <c:marker>
            <c:symbol val="none"/>
          </c:marker>
          <c:val>
            <c:numRef>
              <c:f>SUMMER!$F$4:$F$52</c:f>
              <c:numCache>
                <c:formatCode>0%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</c:v>
                </c:pt>
                <c:pt idx="33">
                  <c:v>0.2</c:v>
                </c:pt>
                <c:pt idx="34">
                  <c:v>0.4</c:v>
                </c:pt>
                <c:pt idx="35">
                  <c:v>0.6</c:v>
                </c:pt>
                <c:pt idx="36">
                  <c:v>0.8</c:v>
                </c:pt>
                <c:pt idx="37">
                  <c:v>0.9</c:v>
                </c:pt>
                <c:pt idx="38">
                  <c:v>0.8</c:v>
                </c:pt>
                <c:pt idx="39">
                  <c:v>0.7</c:v>
                </c:pt>
                <c:pt idx="40">
                  <c:v>0.65</c:v>
                </c:pt>
                <c:pt idx="41">
                  <c:v>0.6</c:v>
                </c:pt>
                <c:pt idx="42">
                  <c:v>0.55000000000000004</c:v>
                </c:pt>
                <c:pt idx="43">
                  <c:v>0.5</c:v>
                </c:pt>
                <c:pt idx="44">
                  <c:v>0.4</c:v>
                </c:pt>
                <c:pt idx="45">
                  <c:v>0.3</c:v>
                </c:pt>
                <c:pt idx="46">
                  <c:v>0.2</c:v>
                </c:pt>
                <c:pt idx="47">
                  <c:v>0.1</c:v>
                </c:pt>
                <c:pt idx="48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SUMMER!$H$2</c:f>
              <c:strCache>
                <c:ptCount val="1"/>
                <c:pt idx="0">
                  <c:v>PUMP</c:v>
                </c:pt>
              </c:strCache>
            </c:strRef>
          </c:tx>
          <c:marker>
            <c:symbol val="none"/>
          </c:marker>
          <c:val>
            <c:numRef>
              <c:f>SUMMER!$H$4:$H$52</c:f>
              <c:numCache>
                <c:formatCode>0%</c:formatCode>
                <c:ptCount val="4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SUMMER!$I$2</c:f>
              <c:strCache>
                <c:ptCount val="1"/>
                <c:pt idx="0">
                  <c:v>SUNLIGHT</c:v>
                </c:pt>
              </c:strCache>
            </c:strRef>
          </c:tx>
          <c:spPr>
            <a:ln>
              <a:solidFill>
                <a:srgbClr val="FFFF00">
                  <a:alpha val="74000"/>
                </a:srgbClr>
              </a:solidFill>
              <a:prstDash val="dash"/>
            </a:ln>
          </c:spPr>
          <c:marker>
            <c:symbol val="none"/>
          </c:marker>
          <c:val>
            <c:numRef>
              <c:f>SUMMER!$I$4:$I$52</c:f>
              <c:numCache>
                <c:formatCode>0%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0.02</c:v>
                </c:pt>
                <c:pt idx="11">
                  <c:v>0.03</c:v>
                </c:pt>
                <c:pt idx="12">
                  <c:v>0.05</c:v>
                </c:pt>
                <c:pt idx="13">
                  <c:v>0.1</c:v>
                </c:pt>
                <c:pt idx="14">
                  <c:v>0.15</c:v>
                </c:pt>
                <c:pt idx="15">
                  <c:v>0.2</c:v>
                </c:pt>
                <c:pt idx="16">
                  <c:v>0.25</c:v>
                </c:pt>
                <c:pt idx="17">
                  <c:v>0.3</c:v>
                </c:pt>
                <c:pt idx="18">
                  <c:v>0.35</c:v>
                </c:pt>
                <c:pt idx="19">
                  <c:v>0.4</c:v>
                </c:pt>
                <c:pt idx="20">
                  <c:v>0.45</c:v>
                </c:pt>
                <c:pt idx="21">
                  <c:v>0.5</c:v>
                </c:pt>
                <c:pt idx="22">
                  <c:v>0.6</c:v>
                </c:pt>
                <c:pt idx="23">
                  <c:v>0.7</c:v>
                </c:pt>
                <c:pt idx="24">
                  <c:v>0.8</c:v>
                </c:pt>
                <c:pt idx="25">
                  <c:v>0.9</c:v>
                </c:pt>
                <c:pt idx="26">
                  <c:v>1</c:v>
                </c:pt>
                <c:pt idx="27">
                  <c:v>0.9</c:v>
                </c:pt>
                <c:pt idx="28">
                  <c:v>0.8</c:v>
                </c:pt>
                <c:pt idx="29">
                  <c:v>0.7</c:v>
                </c:pt>
                <c:pt idx="30">
                  <c:v>0.6</c:v>
                </c:pt>
                <c:pt idx="31">
                  <c:v>0.5</c:v>
                </c:pt>
                <c:pt idx="32">
                  <c:v>0.45</c:v>
                </c:pt>
                <c:pt idx="33">
                  <c:v>0.4</c:v>
                </c:pt>
                <c:pt idx="34">
                  <c:v>0.35</c:v>
                </c:pt>
                <c:pt idx="35">
                  <c:v>0.3</c:v>
                </c:pt>
                <c:pt idx="36">
                  <c:v>0.25</c:v>
                </c:pt>
                <c:pt idx="37">
                  <c:v>0.2</c:v>
                </c:pt>
                <c:pt idx="38">
                  <c:v>0.15</c:v>
                </c:pt>
                <c:pt idx="39">
                  <c:v>0.1</c:v>
                </c:pt>
                <c:pt idx="40">
                  <c:v>0.05</c:v>
                </c:pt>
                <c:pt idx="41">
                  <c:v>0.03</c:v>
                </c:pt>
                <c:pt idx="42">
                  <c:v>0.02</c:v>
                </c:pt>
                <c:pt idx="43">
                  <c:v>0.01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337488"/>
        <c:axId val="437337096"/>
        <c:extLst>
          <c:ext xmlns:c15="http://schemas.microsoft.com/office/drawing/2012/chart" uri="{02D57815-91ED-43cb-92C2-25804820EDAC}">
            <c15:filteredLine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SUMMER!$J$2</c15:sqref>
                        </c15:formulaRef>
                      </c:ext>
                    </c:extLst>
                    <c:strCache>
                      <c:ptCount val="1"/>
                      <c:pt idx="0">
                        <c:v>(WATTS)</c:v>
                      </c:pt>
                    </c:strCache>
                  </c:strRef>
                </c:tx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SUMMER!$J$4:$J$52</c15:sqref>
                        </c15:formulaRef>
                      </c:ext>
                    </c:extLst>
                    <c:numCache>
                      <c:formatCode>General</c:formatCode>
                      <c:ptCount val="4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3.2</c:v>
                      </c:pt>
                      <c:pt idx="16">
                        <c:v>5.6</c:v>
                      </c:pt>
                      <c:pt idx="17">
                        <c:v>8</c:v>
                      </c:pt>
                      <c:pt idx="18">
                        <c:v>11.2</c:v>
                      </c:pt>
                      <c:pt idx="19">
                        <c:v>14.399999999999999</c:v>
                      </c:pt>
                      <c:pt idx="20">
                        <c:v>19.2</c:v>
                      </c:pt>
                      <c:pt idx="21">
                        <c:v>21.6</c:v>
                      </c:pt>
                      <c:pt idx="22">
                        <c:v>24</c:v>
                      </c:pt>
                      <c:pt idx="23">
                        <c:v>24.8</c:v>
                      </c:pt>
                      <c:pt idx="24">
                        <c:v>25.6</c:v>
                      </c:pt>
                      <c:pt idx="25">
                        <c:v>26.4</c:v>
                      </c:pt>
                      <c:pt idx="26">
                        <c:v>26.4</c:v>
                      </c:pt>
                      <c:pt idx="27">
                        <c:v>27.2</c:v>
                      </c:pt>
                      <c:pt idx="28">
                        <c:v>16</c:v>
                      </c:pt>
                      <c:pt idx="29">
                        <c:v>16</c:v>
                      </c:pt>
                      <c:pt idx="30">
                        <c:v>16</c:v>
                      </c:pt>
                      <c:pt idx="31">
                        <c:v>14.4</c:v>
                      </c:pt>
                      <c:pt idx="32">
                        <c:v>16</c:v>
                      </c:pt>
                      <c:pt idx="33">
                        <c:v>19.2</c:v>
                      </c:pt>
                      <c:pt idx="34">
                        <c:v>22.4</c:v>
                      </c:pt>
                      <c:pt idx="35">
                        <c:v>25.6</c:v>
                      </c:pt>
                      <c:pt idx="36">
                        <c:v>28.8</c:v>
                      </c:pt>
                      <c:pt idx="37">
                        <c:v>28</c:v>
                      </c:pt>
                      <c:pt idx="38">
                        <c:v>25.6</c:v>
                      </c:pt>
                      <c:pt idx="39">
                        <c:v>22.4</c:v>
                      </c:pt>
                      <c:pt idx="40">
                        <c:v>20.8</c:v>
                      </c:pt>
                      <c:pt idx="41">
                        <c:v>19.2</c:v>
                      </c:pt>
                      <c:pt idx="42">
                        <c:v>16.8</c:v>
                      </c:pt>
                      <c:pt idx="43">
                        <c:v>14.4</c:v>
                      </c:pt>
                      <c:pt idx="44">
                        <c:v>9.6000000000000014</c:v>
                      </c:pt>
                      <c:pt idx="45">
                        <c:v>6.4</c:v>
                      </c:pt>
                      <c:pt idx="46">
                        <c:v>4</c:v>
                      </c:pt>
                      <c:pt idx="47">
                        <c:v>1.6</c:v>
                      </c:pt>
                      <c:pt idx="48">
                        <c:v>0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437337488"/>
        <c:scaling>
          <c:orientation val="minMax"/>
        </c:scaling>
        <c:delete val="0"/>
        <c:axPos val="b"/>
        <c:numFmt formatCode="h:mm;@" sourceLinked="1"/>
        <c:majorTickMark val="out"/>
        <c:minorTickMark val="none"/>
        <c:tickLblPos val="nextTo"/>
        <c:crossAx val="437337096"/>
        <c:crosses val="autoZero"/>
        <c:auto val="1"/>
        <c:lblAlgn val="ctr"/>
        <c:lblOffset val="100"/>
        <c:noMultiLvlLbl val="0"/>
      </c:catAx>
      <c:valAx>
        <c:axId val="4373370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373374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6"/>
          <c:order val="6"/>
          <c:tx>
            <c:strRef>
              <c:f>SUMMER!$J$3</c:f>
              <c:strCache>
                <c:ptCount val="1"/>
                <c:pt idx="0">
                  <c:v>AVG. Light</c:v>
                </c:pt>
              </c:strCache>
            </c:strRef>
          </c:tx>
          <c:marker>
            <c:symbol val="none"/>
          </c:marker>
          <c:cat>
            <c:numRef>
              <c:f>SUMMER!$C$4:$C$52</c:f>
              <c:numCache>
                <c:formatCode>h:mm;@</c:formatCode>
                <c:ptCount val="49"/>
                <c:pt idx="0">
                  <c:v>0</c:v>
                </c:pt>
                <c:pt idx="1">
                  <c:v>2.0833333333333332E-2</c:v>
                </c:pt>
                <c:pt idx="2">
                  <c:v>4.1666666666666664E-2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  <c:pt idx="48">
                  <c:v>0.99930555555555556</c:v>
                </c:pt>
              </c:numCache>
            </c:numRef>
          </c:cat>
          <c:val>
            <c:numRef>
              <c:f>SUMMER!$J$4:$J$52</c:f>
              <c:numCache>
                <c:formatCode>0.00\ \W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3.2</c:v>
                </c:pt>
                <c:pt idx="16">
                  <c:v>5.6</c:v>
                </c:pt>
                <c:pt idx="17">
                  <c:v>8</c:v>
                </c:pt>
                <c:pt idx="18">
                  <c:v>11.2</c:v>
                </c:pt>
                <c:pt idx="19">
                  <c:v>14.399999999999999</c:v>
                </c:pt>
                <c:pt idx="20">
                  <c:v>19.2</c:v>
                </c:pt>
                <c:pt idx="21">
                  <c:v>21.6</c:v>
                </c:pt>
                <c:pt idx="22">
                  <c:v>24</c:v>
                </c:pt>
                <c:pt idx="23">
                  <c:v>24.8</c:v>
                </c:pt>
                <c:pt idx="24">
                  <c:v>25.6</c:v>
                </c:pt>
                <c:pt idx="25">
                  <c:v>26.4</c:v>
                </c:pt>
                <c:pt idx="26">
                  <c:v>26.4</c:v>
                </c:pt>
                <c:pt idx="27">
                  <c:v>27.2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14.4</c:v>
                </c:pt>
                <c:pt idx="32">
                  <c:v>16</c:v>
                </c:pt>
                <c:pt idx="33">
                  <c:v>19.2</c:v>
                </c:pt>
                <c:pt idx="34">
                  <c:v>22.4</c:v>
                </c:pt>
                <c:pt idx="35">
                  <c:v>25.6</c:v>
                </c:pt>
                <c:pt idx="36">
                  <c:v>28.8</c:v>
                </c:pt>
                <c:pt idx="37">
                  <c:v>28</c:v>
                </c:pt>
                <c:pt idx="38">
                  <c:v>25.6</c:v>
                </c:pt>
                <c:pt idx="39">
                  <c:v>22.4</c:v>
                </c:pt>
                <c:pt idx="40">
                  <c:v>20.8</c:v>
                </c:pt>
                <c:pt idx="41">
                  <c:v>19.2</c:v>
                </c:pt>
                <c:pt idx="42">
                  <c:v>16.8</c:v>
                </c:pt>
                <c:pt idx="43">
                  <c:v>14.4</c:v>
                </c:pt>
                <c:pt idx="44">
                  <c:v>9.6000000000000014</c:v>
                </c:pt>
                <c:pt idx="45">
                  <c:v>6.4</c:v>
                </c:pt>
                <c:pt idx="46">
                  <c:v>4</c:v>
                </c:pt>
                <c:pt idx="47">
                  <c:v>1.6</c:v>
                </c:pt>
                <c:pt idx="48">
                  <c:v>0</c:v>
                </c:pt>
              </c:numCache>
              <c:extLst xmlns:c15="http://schemas.microsoft.com/office/drawing/2012/chart"/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1000552"/>
        <c:axId val="3910013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SUMMER!$D$2</c15:sqref>
                        </c15:formulaRef>
                      </c:ext>
                    </c:extLst>
                    <c:strCache>
                      <c:ptCount val="1"/>
                      <c:pt idx="0">
                        <c:v>LIGHT</c:v>
                      </c:pt>
                    </c:strCache>
                  </c:strRef>
                </c:tx>
                <c:spPr>
                  <a:ln>
                    <a:solidFill>
                      <a:schemeClr val="bg2">
                        <a:lumMod val="50000"/>
                      </a:schemeClr>
                    </a:solidFill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SUMMER!$C$4:$C$52</c15:sqref>
                        </c15:formulaRef>
                      </c:ext>
                    </c:extLst>
                    <c:numCache>
                      <c:formatCode>h:mm;@</c:formatCode>
                      <c:ptCount val="49"/>
                      <c:pt idx="0">
                        <c:v>0</c:v>
                      </c:pt>
                      <c:pt idx="1">
                        <c:v>2.0833333333333332E-2</c:v>
                      </c:pt>
                      <c:pt idx="2">
                        <c:v>4.1666666666666664E-2</c:v>
                      </c:pt>
                      <c:pt idx="3">
                        <c:v>6.25E-2</c:v>
                      </c:pt>
                      <c:pt idx="4">
                        <c:v>8.3333333333333301E-2</c:v>
                      </c:pt>
                      <c:pt idx="5">
                        <c:v>0.104166666666667</c:v>
                      </c:pt>
                      <c:pt idx="6">
                        <c:v>0.125</c:v>
                      </c:pt>
                      <c:pt idx="7">
                        <c:v>0.14583333333333301</c:v>
                      </c:pt>
                      <c:pt idx="8">
                        <c:v>0.16666666666666699</c:v>
                      </c:pt>
                      <c:pt idx="9">
                        <c:v>0.1875</c:v>
                      </c:pt>
                      <c:pt idx="10">
                        <c:v>0.20833333333333301</c:v>
                      </c:pt>
                      <c:pt idx="11">
                        <c:v>0.22916666666666699</c:v>
                      </c:pt>
                      <c:pt idx="12">
                        <c:v>0.25</c:v>
                      </c:pt>
                      <c:pt idx="13">
                        <c:v>0.27083333333333298</c:v>
                      </c:pt>
                      <c:pt idx="14">
                        <c:v>0.29166666666666702</c:v>
                      </c:pt>
                      <c:pt idx="15">
                        <c:v>0.3125</c:v>
                      </c:pt>
                      <c:pt idx="16">
                        <c:v>0.33333333333333298</c:v>
                      </c:pt>
                      <c:pt idx="17">
                        <c:v>0.35416666666666702</c:v>
                      </c:pt>
                      <c:pt idx="18">
                        <c:v>0.375</c:v>
                      </c:pt>
                      <c:pt idx="19">
                        <c:v>0.39583333333333298</c:v>
                      </c:pt>
                      <c:pt idx="20">
                        <c:v>0.41666666666666702</c:v>
                      </c:pt>
                      <c:pt idx="21">
                        <c:v>0.4375</c:v>
                      </c:pt>
                      <c:pt idx="22">
                        <c:v>0.45833333333333298</c:v>
                      </c:pt>
                      <c:pt idx="23">
                        <c:v>0.47916666666666702</c:v>
                      </c:pt>
                      <c:pt idx="24">
                        <c:v>0.5</c:v>
                      </c:pt>
                      <c:pt idx="25">
                        <c:v>0.52083333333333304</c:v>
                      </c:pt>
                      <c:pt idx="26">
                        <c:v>0.54166666666666696</c:v>
                      </c:pt>
                      <c:pt idx="27">
                        <c:v>0.5625</c:v>
                      </c:pt>
                      <c:pt idx="28">
                        <c:v>0.58333333333333304</c:v>
                      </c:pt>
                      <c:pt idx="29">
                        <c:v>0.60416666666666696</c:v>
                      </c:pt>
                      <c:pt idx="30">
                        <c:v>0.625</c:v>
                      </c:pt>
                      <c:pt idx="31">
                        <c:v>0.64583333333333304</c:v>
                      </c:pt>
                      <c:pt idx="32">
                        <c:v>0.66666666666666696</c:v>
                      </c:pt>
                      <c:pt idx="33">
                        <c:v>0.6875</c:v>
                      </c:pt>
                      <c:pt idx="34">
                        <c:v>0.70833333333333304</c:v>
                      </c:pt>
                      <c:pt idx="35">
                        <c:v>0.72916666666666696</c:v>
                      </c:pt>
                      <c:pt idx="36">
                        <c:v>0.75</c:v>
                      </c:pt>
                      <c:pt idx="37">
                        <c:v>0.77083333333333304</c:v>
                      </c:pt>
                      <c:pt idx="38">
                        <c:v>0.79166666666666696</c:v>
                      </c:pt>
                      <c:pt idx="39">
                        <c:v>0.8125</c:v>
                      </c:pt>
                      <c:pt idx="40">
                        <c:v>0.83333333333333304</c:v>
                      </c:pt>
                      <c:pt idx="41">
                        <c:v>0.85416666666666696</c:v>
                      </c:pt>
                      <c:pt idx="42">
                        <c:v>0.875</c:v>
                      </c:pt>
                      <c:pt idx="43">
                        <c:v>0.89583333333333304</c:v>
                      </c:pt>
                      <c:pt idx="44">
                        <c:v>0.91666666666666696</c:v>
                      </c:pt>
                      <c:pt idx="45">
                        <c:v>0.9375</c:v>
                      </c:pt>
                      <c:pt idx="46">
                        <c:v>0.95833333333333304</c:v>
                      </c:pt>
                      <c:pt idx="47">
                        <c:v>0.97916666666666696</c:v>
                      </c:pt>
                      <c:pt idx="48">
                        <c:v>0.99930555555555556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SUMMER!$D$4:$D$52</c15:sqref>
                        </c15:formulaRef>
                      </c:ext>
                    </c:extLst>
                    <c:numCache>
                      <c:formatCode>0%</c:formatCode>
                      <c:ptCount val="4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0.05</c:v>
                      </c:pt>
                      <c:pt idx="17">
                        <c:v>0.1</c:v>
                      </c:pt>
                      <c:pt idx="18">
                        <c:v>0.2</c:v>
                      </c:pt>
                      <c:pt idx="19">
                        <c:v>0.3</c:v>
                      </c:pt>
                      <c:pt idx="20">
                        <c:v>0.5</c:v>
                      </c:pt>
                      <c:pt idx="21">
                        <c:v>0.55000000000000004</c:v>
                      </c:pt>
                      <c:pt idx="22">
                        <c:v>0.6</c:v>
                      </c:pt>
                      <c:pt idx="23">
                        <c:v>0.65</c:v>
                      </c:pt>
                      <c:pt idx="24">
                        <c:v>0.7</c:v>
                      </c:pt>
                      <c:pt idx="25">
                        <c:v>0.75</c:v>
                      </c:pt>
                      <c:pt idx="26">
                        <c:v>0.85</c:v>
                      </c:pt>
                      <c:pt idx="27">
                        <c:v>1</c:v>
                      </c:pt>
                      <c:pt idx="28">
                        <c:v>1</c:v>
                      </c:pt>
                      <c:pt idx="29">
                        <c:v>1</c:v>
                      </c:pt>
                      <c:pt idx="30">
                        <c:v>1</c:v>
                      </c:pt>
                      <c:pt idx="31">
                        <c:v>0.9</c:v>
                      </c:pt>
                      <c:pt idx="32">
                        <c:v>0.9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0.85</c:v>
                      </c:pt>
                      <c:pt idx="38">
                        <c:v>0.8</c:v>
                      </c:pt>
                      <c:pt idx="39">
                        <c:v>0.7</c:v>
                      </c:pt>
                      <c:pt idx="40">
                        <c:v>0.65</c:v>
                      </c:pt>
                      <c:pt idx="41">
                        <c:v>0.6</c:v>
                      </c:pt>
                      <c:pt idx="42">
                        <c:v>0.5</c:v>
                      </c:pt>
                      <c:pt idx="43">
                        <c:v>0.4</c:v>
                      </c:pt>
                      <c:pt idx="44">
                        <c:v>0.2</c:v>
                      </c:pt>
                      <c:pt idx="45">
                        <c:v>0.1</c:v>
                      </c:pt>
                      <c:pt idx="46">
                        <c:v>0.05</c:v>
                      </c:pt>
                      <c:pt idx="47">
                        <c:v>0</c:v>
                      </c:pt>
                      <c:pt idx="48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SUMMER!$G$2</c15:sqref>
                        </c15:formulaRef>
                      </c:ext>
                    </c:extLst>
                    <c:strCache>
                      <c:ptCount val="1"/>
                      <c:pt idx="0">
                        <c:v>BUBLES</c:v>
                      </c:pt>
                    </c:strCache>
                  </c:strRef>
                </c:tx>
                <c:spPr>
                  <a:ln w="22225">
                    <a:solidFill>
                      <a:srgbClr val="1F497D">
                        <a:lumMod val="40000"/>
                        <a:lumOff val="60000"/>
                        <a:alpha val="45000"/>
                      </a:srgbClr>
                    </a:solidFill>
                    <a:prstDash val="sysDot"/>
                  </a:ln>
                </c:spPr>
                <c:marker>
                  <c:symbol val="square"/>
                  <c:size val="4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SUMMER!$C$4:$C$52</c15:sqref>
                        </c15:formulaRef>
                      </c:ext>
                    </c:extLst>
                    <c:numCache>
                      <c:formatCode>h:mm;@</c:formatCode>
                      <c:ptCount val="49"/>
                      <c:pt idx="0">
                        <c:v>0</c:v>
                      </c:pt>
                      <c:pt idx="1">
                        <c:v>2.0833333333333332E-2</c:v>
                      </c:pt>
                      <c:pt idx="2">
                        <c:v>4.1666666666666664E-2</c:v>
                      </c:pt>
                      <c:pt idx="3">
                        <c:v>6.25E-2</c:v>
                      </c:pt>
                      <c:pt idx="4">
                        <c:v>8.3333333333333301E-2</c:v>
                      </c:pt>
                      <c:pt idx="5">
                        <c:v>0.104166666666667</c:v>
                      </c:pt>
                      <c:pt idx="6">
                        <c:v>0.125</c:v>
                      </c:pt>
                      <c:pt idx="7">
                        <c:v>0.14583333333333301</c:v>
                      </c:pt>
                      <c:pt idx="8">
                        <c:v>0.16666666666666699</c:v>
                      </c:pt>
                      <c:pt idx="9">
                        <c:v>0.1875</c:v>
                      </c:pt>
                      <c:pt idx="10">
                        <c:v>0.20833333333333301</c:v>
                      </c:pt>
                      <c:pt idx="11">
                        <c:v>0.22916666666666699</c:v>
                      </c:pt>
                      <c:pt idx="12">
                        <c:v>0.25</c:v>
                      </c:pt>
                      <c:pt idx="13">
                        <c:v>0.27083333333333298</c:v>
                      </c:pt>
                      <c:pt idx="14">
                        <c:v>0.29166666666666702</c:v>
                      </c:pt>
                      <c:pt idx="15">
                        <c:v>0.3125</c:v>
                      </c:pt>
                      <c:pt idx="16">
                        <c:v>0.33333333333333298</c:v>
                      </c:pt>
                      <c:pt idx="17">
                        <c:v>0.35416666666666702</c:v>
                      </c:pt>
                      <c:pt idx="18">
                        <c:v>0.375</c:v>
                      </c:pt>
                      <c:pt idx="19">
                        <c:v>0.39583333333333298</c:v>
                      </c:pt>
                      <c:pt idx="20">
                        <c:v>0.41666666666666702</c:v>
                      </c:pt>
                      <c:pt idx="21">
                        <c:v>0.4375</c:v>
                      </c:pt>
                      <c:pt idx="22">
                        <c:v>0.45833333333333298</c:v>
                      </c:pt>
                      <c:pt idx="23">
                        <c:v>0.47916666666666702</c:v>
                      </c:pt>
                      <c:pt idx="24">
                        <c:v>0.5</c:v>
                      </c:pt>
                      <c:pt idx="25">
                        <c:v>0.52083333333333304</c:v>
                      </c:pt>
                      <c:pt idx="26">
                        <c:v>0.54166666666666696</c:v>
                      </c:pt>
                      <c:pt idx="27">
                        <c:v>0.5625</c:v>
                      </c:pt>
                      <c:pt idx="28">
                        <c:v>0.58333333333333304</c:v>
                      </c:pt>
                      <c:pt idx="29">
                        <c:v>0.60416666666666696</c:v>
                      </c:pt>
                      <c:pt idx="30">
                        <c:v>0.625</c:v>
                      </c:pt>
                      <c:pt idx="31">
                        <c:v>0.64583333333333304</c:v>
                      </c:pt>
                      <c:pt idx="32">
                        <c:v>0.66666666666666696</c:v>
                      </c:pt>
                      <c:pt idx="33">
                        <c:v>0.6875</c:v>
                      </c:pt>
                      <c:pt idx="34">
                        <c:v>0.70833333333333304</c:v>
                      </c:pt>
                      <c:pt idx="35">
                        <c:v>0.72916666666666696</c:v>
                      </c:pt>
                      <c:pt idx="36">
                        <c:v>0.75</c:v>
                      </c:pt>
                      <c:pt idx="37">
                        <c:v>0.77083333333333304</c:v>
                      </c:pt>
                      <c:pt idx="38">
                        <c:v>0.79166666666666696</c:v>
                      </c:pt>
                      <c:pt idx="39">
                        <c:v>0.8125</c:v>
                      </c:pt>
                      <c:pt idx="40">
                        <c:v>0.83333333333333304</c:v>
                      </c:pt>
                      <c:pt idx="41">
                        <c:v>0.85416666666666696</c:v>
                      </c:pt>
                      <c:pt idx="42">
                        <c:v>0.875</c:v>
                      </c:pt>
                      <c:pt idx="43">
                        <c:v>0.89583333333333304</c:v>
                      </c:pt>
                      <c:pt idx="44">
                        <c:v>0.91666666666666696</c:v>
                      </c:pt>
                      <c:pt idx="45">
                        <c:v>0.9375</c:v>
                      </c:pt>
                      <c:pt idx="46">
                        <c:v>0.95833333333333304</c:v>
                      </c:pt>
                      <c:pt idx="47">
                        <c:v>0.97916666666666696</c:v>
                      </c:pt>
                      <c:pt idx="48">
                        <c:v>0.99930555555555556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SUMMER!$G$4:$G$52</c15:sqref>
                        </c15:formulaRef>
                      </c:ext>
                    </c:extLst>
                    <c:numCache>
                      <c:formatCode>0%</c:formatCode>
                      <c:ptCount val="49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</c:v>
                      </c:pt>
                      <c:pt idx="11">
                        <c:v>1</c:v>
                      </c:pt>
                      <c:pt idx="12">
                        <c:v>0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1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1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1</c:v>
                      </c:pt>
                      <c:pt idx="23">
                        <c:v>1</c:v>
                      </c:pt>
                      <c:pt idx="24">
                        <c:v>0</c:v>
                      </c:pt>
                      <c:pt idx="25">
                        <c:v>1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1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0</c:v>
                      </c:pt>
                      <c:pt idx="35">
                        <c:v>1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1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1</c:v>
                      </c:pt>
                      <c:pt idx="44">
                        <c:v>1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SUMMER!$E$2</c15:sqref>
                        </c15:formulaRef>
                      </c:ext>
                    </c:extLst>
                    <c:strCache>
                      <c:ptCount val="1"/>
                      <c:pt idx="0">
                        <c:v>DAWN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SUMMER!$C$4:$C$52</c15:sqref>
                        </c15:formulaRef>
                      </c:ext>
                    </c:extLst>
                    <c:numCache>
                      <c:formatCode>h:mm;@</c:formatCode>
                      <c:ptCount val="49"/>
                      <c:pt idx="0">
                        <c:v>0</c:v>
                      </c:pt>
                      <c:pt idx="1">
                        <c:v>2.0833333333333332E-2</c:v>
                      </c:pt>
                      <c:pt idx="2">
                        <c:v>4.1666666666666664E-2</c:v>
                      </c:pt>
                      <c:pt idx="3">
                        <c:v>6.25E-2</c:v>
                      </c:pt>
                      <c:pt idx="4">
                        <c:v>8.3333333333333301E-2</c:v>
                      </c:pt>
                      <c:pt idx="5">
                        <c:v>0.104166666666667</c:v>
                      </c:pt>
                      <c:pt idx="6">
                        <c:v>0.125</c:v>
                      </c:pt>
                      <c:pt idx="7">
                        <c:v>0.14583333333333301</c:v>
                      </c:pt>
                      <c:pt idx="8">
                        <c:v>0.16666666666666699</c:v>
                      </c:pt>
                      <c:pt idx="9">
                        <c:v>0.1875</c:v>
                      </c:pt>
                      <c:pt idx="10">
                        <c:v>0.20833333333333301</c:v>
                      </c:pt>
                      <c:pt idx="11">
                        <c:v>0.22916666666666699</c:v>
                      </c:pt>
                      <c:pt idx="12">
                        <c:v>0.25</c:v>
                      </c:pt>
                      <c:pt idx="13">
                        <c:v>0.27083333333333298</c:v>
                      </c:pt>
                      <c:pt idx="14">
                        <c:v>0.29166666666666702</c:v>
                      </c:pt>
                      <c:pt idx="15">
                        <c:v>0.3125</c:v>
                      </c:pt>
                      <c:pt idx="16">
                        <c:v>0.33333333333333298</c:v>
                      </c:pt>
                      <c:pt idx="17">
                        <c:v>0.35416666666666702</c:v>
                      </c:pt>
                      <c:pt idx="18">
                        <c:v>0.375</c:v>
                      </c:pt>
                      <c:pt idx="19">
                        <c:v>0.39583333333333298</c:v>
                      </c:pt>
                      <c:pt idx="20">
                        <c:v>0.41666666666666702</c:v>
                      </c:pt>
                      <c:pt idx="21">
                        <c:v>0.4375</c:v>
                      </c:pt>
                      <c:pt idx="22">
                        <c:v>0.45833333333333298</c:v>
                      </c:pt>
                      <c:pt idx="23">
                        <c:v>0.47916666666666702</c:v>
                      </c:pt>
                      <c:pt idx="24">
                        <c:v>0.5</c:v>
                      </c:pt>
                      <c:pt idx="25">
                        <c:v>0.52083333333333304</c:v>
                      </c:pt>
                      <c:pt idx="26">
                        <c:v>0.54166666666666696</c:v>
                      </c:pt>
                      <c:pt idx="27">
                        <c:v>0.5625</c:v>
                      </c:pt>
                      <c:pt idx="28">
                        <c:v>0.58333333333333304</c:v>
                      </c:pt>
                      <c:pt idx="29">
                        <c:v>0.60416666666666696</c:v>
                      </c:pt>
                      <c:pt idx="30">
                        <c:v>0.625</c:v>
                      </c:pt>
                      <c:pt idx="31">
                        <c:v>0.64583333333333304</c:v>
                      </c:pt>
                      <c:pt idx="32">
                        <c:v>0.66666666666666696</c:v>
                      </c:pt>
                      <c:pt idx="33">
                        <c:v>0.6875</c:v>
                      </c:pt>
                      <c:pt idx="34">
                        <c:v>0.70833333333333304</c:v>
                      </c:pt>
                      <c:pt idx="35">
                        <c:v>0.72916666666666696</c:v>
                      </c:pt>
                      <c:pt idx="36">
                        <c:v>0.75</c:v>
                      </c:pt>
                      <c:pt idx="37">
                        <c:v>0.77083333333333304</c:v>
                      </c:pt>
                      <c:pt idx="38">
                        <c:v>0.79166666666666696</c:v>
                      </c:pt>
                      <c:pt idx="39">
                        <c:v>0.8125</c:v>
                      </c:pt>
                      <c:pt idx="40">
                        <c:v>0.83333333333333304</c:v>
                      </c:pt>
                      <c:pt idx="41">
                        <c:v>0.85416666666666696</c:v>
                      </c:pt>
                      <c:pt idx="42">
                        <c:v>0.875</c:v>
                      </c:pt>
                      <c:pt idx="43">
                        <c:v>0.89583333333333304</c:v>
                      </c:pt>
                      <c:pt idx="44">
                        <c:v>0.91666666666666696</c:v>
                      </c:pt>
                      <c:pt idx="45">
                        <c:v>0.9375</c:v>
                      </c:pt>
                      <c:pt idx="46">
                        <c:v>0.95833333333333304</c:v>
                      </c:pt>
                      <c:pt idx="47">
                        <c:v>0.97916666666666696</c:v>
                      </c:pt>
                      <c:pt idx="48">
                        <c:v>0.99930555555555556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SUMMER!$E$4:$E$52</c15:sqref>
                        </c15:formulaRef>
                      </c:ext>
                    </c:extLst>
                    <c:numCache>
                      <c:formatCode>0%</c:formatCode>
                      <c:ptCount val="4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0.2</c:v>
                      </c:pt>
                      <c:pt idx="16">
                        <c:v>0.3</c:v>
                      </c:pt>
                      <c:pt idx="17">
                        <c:v>0.4</c:v>
                      </c:pt>
                      <c:pt idx="18">
                        <c:v>0.5</c:v>
                      </c:pt>
                      <c:pt idx="19">
                        <c:v>0.6</c:v>
                      </c:pt>
                      <c:pt idx="20">
                        <c:v>0.7</c:v>
                      </c:pt>
                      <c:pt idx="21">
                        <c:v>0.8</c:v>
                      </c:pt>
                      <c:pt idx="22">
                        <c:v>0.9</c:v>
                      </c:pt>
                      <c:pt idx="23">
                        <c:v>0.9</c:v>
                      </c:pt>
                      <c:pt idx="24">
                        <c:v>0.9</c:v>
                      </c:pt>
                      <c:pt idx="25">
                        <c:v>0.9</c:v>
                      </c:pt>
                      <c:pt idx="26">
                        <c:v>0.8</c:v>
                      </c:pt>
                      <c:pt idx="27">
                        <c:v>0.7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SUMMER!$F$2</c15:sqref>
                        </c15:formulaRef>
                      </c:ext>
                    </c:extLst>
                    <c:strCache>
                      <c:ptCount val="1"/>
                      <c:pt idx="0">
                        <c:v>TWILIGHT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SUMMER!$C$4:$C$52</c15:sqref>
                        </c15:formulaRef>
                      </c:ext>
                    </c:extLst>
                    <c:numCache>
                      <c:formatCode>h:mm;@</c:formatCode>
                      <c:ptCount val="49"/>
                      <c:pt idx="0">
                        <c:v>0</c:v>
                      </c:pt>
                      <c:pt idx="1">
                        <c:v>2.0833333333333332E-2</c:v>
                      </c:pt>
                      <c:pt idx="2">
                        <c:v>4.1666666666666664E-2</c:v>
                      </c:pt>
                      <c:pt idx="3">
                        <c:v>6.25E-2</c:v>
                      </c:pt>
                      <c:pt idx="4">
                        <c:v>8.3333333333333301E-2</c:v>
                      </c:pt>
                      <c:pt idx="5">
                        <c:v>0.104166666666667</c:v>
                      </c:pt>
                      <c:pt idx="6">
                        <c:v>0.125</c:v>
                      </c:pt>
                      <c:pt idx="7">
                        <c:v>0.14583333333333301</c:v>
                      </c:pt>
                      <c:pt idx="8">
                        <c:v>0.16666666666666699</c:v>
                      </c:pt>
                      <c:pt idx="9">
                        <c:v>0.1875</c:v>
                      </c:pt>
                      <c:pt idx="10">
                        <c:v>0.20833333333333301</c:v>
                      </c:pt>
                      <c:pt idx="11">
                        <c:v>0.22916666666666699</c:v>
                      </c:pt>
                      <c:pt idx="12">
                        <c:v>0.25</c:v>
                      </c:pt>
                      <c:pt idx="13">
                        <c:v>0.27083333333333298</c:v>
                      </c:pt>
                      <c:pt idx="14">
                        <c:v>0.29166666666666702</c:v>
                      </c:pt>
                      <c:pt idx="15">
                        <c:v>0.3125</c:v>
                      </c:pt>
                      <c:pt idx="16">
                        <c:v>0.33333333333333298</c:v>
                      </c:pt>
                      <c:pt idx="17">
                        <c:v>0.35416666666666702</c:v>
                      </c:pt>
                      <c:pt idx="18">
                        <c:v>0.375</c:v>
                      </c:pt>
                      <c:pt idx="19">
                        <c:v>0.39583333333333298</c:v>
                      </c:pt>
                      <c:pt idx="20">
                        <c:v>0.41666666666666702</c:v>
                      </c:pt>
                      <c:pt idx="21">
                        <c:v>0.4375</c:v>
                      </c:pt>
                      <c:pt idx="22">
                        <c:v>0.45833333333333298</c:v>
                      </c:pt>
                      <c:pt idx="23">
                        <c:v>0.47916666666666702</c:v>
                      </c:pt>
                      <c:pt idx="24">
                        <c:v>0.5</c:v>
                      </c:pt>
                      <c:pt idx="25">
                        <c:v>0.52083333333333304</c:v>
                      </c:pt>
                      <c:pt idx="26">
                        <c:v>0.54166666666666696</c:v>
                      </c:pt>
                      <c:pt idx="27">
                        <c:v>0.5625</c:v>
                      </c:pt>
                      <c:pt idx="28">
                        <c:v>0.58333333333333304</c:v>
                      </c:pt>
                      <c:pt idx="29">
                        <c:v>0.60416666666666696</c:v>
                      </c:pt>
                      <c:pt idx="30">
                        <c:v>0.625</c:v>
                      </c:pt>
                      <c:pt idx="31">
                        <c:v>0.64583333333333304</c:v>
                      </c:pt>
                      <c:pt idx="32">
                        <c:v>0.66666666666666696</c:v>
                      </c:pt>
                      <c:pt idx="33">
                        <c:v>0.6875</c:v>
                      </c:pt>
                      <c:pt idx="34">
                        <c:v>0.70833333333333304</c:v>
                      </c:pt>
                      <c:pt idx="35">
                        <c:v>0.72916666666666696</c:v>
                      </c:pt>
                      <c:pt idx="36">
                        <c:v>0.75</c:v>
                      </c:pt>
                      <c:pt idx="37">
                        <c:v>0.77083333333333304</c:v>
                      </c:pt>
                      <c:pt idx="38">
                        <c:v>0.79166666666666696</c:v>
                      </c:pt>
                      <c:pt idx="39">
                        <c:v>0.8125</c:v>
                      </c:pt>
                      <c:pt idx="40">
                        <c:v>0.83333333333333304</c:v>
                      </c:pt>
                      <c:pt idx="41">
                        <c:v>0.85416666666666696</c:v>
                      </c:pt>
                      <c:pt idx="42">
                        <c:v>0.875</c:v>
                      </c:pt>
                      <c:pt idx="43">
                        <c:v>0.89583333333333304</c:v>
                      </c:pt>
                      <c:pt idx="44">
                        <c:v>0.91666666666666696</c:v>
                      </c:pt>
                      <c:pt idx="45">
                        <c:v>0.9375</c:v>
                      </c:pt>
                      <c:pt idx="46">
                        <c:v>0.95833333333333304</c:v>
                      </c:pt>
                      <c:pt idx="47">
                        <c:v>0.97916666666666696</c:v>
                      </c:pt>
                      <c:pt idx="48">
                        <c:v>0.99930555555555556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SUMMER!$F$4:$F$52</c15:sqref>
                        </c15:formulaRef>
                      </c:ext>
                    </c:extLst>
                    <c:numCache>
                      <c:formatCode>0%</c:formatCode>
                      <c:ptCount val="4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0.1</c:v>
                      </c:pt>
                      <c:pt idx="33">
                        <c:v>0.2</c:v>
                      </c:pt>
                      <c:pt idx="34">
                        <c:v>0.4</c:v>
                      </c:pt>
                      <c:pt idx="35">
                        <c:v>0.6</c:v>
                      </c:pt>
                      <c:pt idx="36">
                        <c:v>0.8</c:v>
                      </c:pt>
                      <c:pt idx="37">
                        <c:v>0.9</c:v>
                      </c:pt>
                      <c:pt idx="38">
                        <c:v>0.8</c:v>
                      </c:pt>
                      <c:pt idx="39">
                        <c:v>0.7</c:v>
                      </c:pt>
                      <c:pt idx="40">
                        <c:v>0.65</c:v>
                      </c:pt>
                      <c:pt idx="41">
                        <c:v>0.6</c:v>
                      </c:pt>
                      <c:pt idx="42">
                        <c:v>0.55000000000000004</c:v>
                      </c:pt>
                      <c:pt idx="43">
                        <c:v>0.5</c:v>
                      </c:pt>
                      <c:pt idx="44">
                        <c:v>0.4</c:v>
                      </c:pt>
                      <c:pt idx="45">
                        <c:v>0.3</c:v>
                      </c:pt>
                      <c:pt idx="46">
                        <c:v>0.2</c:v>
                      </c:pt>
                      <c:pt idx="47">
                        <c:v>0.1</c:v>
                      </c:pt>
                      <c:pt idx="48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SUMMER!$H$2</c15:sqref>
                        </c15:formulaRef>
                      </c:ext>
                    </c:extLst>
                    <c:strCache>
                      <c:ptCount val="1"/>
                      <c:pt idx="0">
                        <c:v>PUMP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SUMMER!$C$4:$C$52</c15:sqref>
                        </c15:formulaRef>
                      </c:ext>
                    </c:extLst>
                    <c:numCache>
                      <c:formatCode>h:mm;@</c:formatCode>
                      <c:ptCount val="49"/>
                      <c:pt idx="0">
                        <c:v>0</c:v>
                      </c:pt>
                      <c:pt idx="1">
                        <c:v>2.0833333333333332E-2</c:v>
                      </c:pt>
                      <c:pt idx="2">
                        <c:v>4.1666666666666664E-2</c:v>
                      </c:pt>
                      <c:pt idx="3">
                        <c:v>6.25E-2</c:v>
                      </c:pt>
                      <c:pt idx="4">
                        <c:v>8.3333333333333301E-2</c:v>
                      </c:pt>
                      <c:pt idx="5">
                        <c:v>0.104166666666667</c:v>
                      </c:pt>
                      <c:pt idx="6">
                        <c:v>0.125</c:v>
                      </c:pt>
                      <c:pt idx="7">
                        <c:v>0.14583333333333301</c:v>
                      </c:pt>
                      <c:pt idx="8">
                        <c:v>0.16666666666666699</c:v>
                      </c:pt>
                      <c:pt idx="9">
                        <c:v>0.1875</c:v>
                      </c:pt>
                      <c:pt idx="10">
                        <c:v>0.20833333333333301</c:v>
                      </c:pt>
                      <c:pt idx="11">
                        <c:v>0.22916666666666699</c:v>
                      </c:pt>
                      <c:pt idx="12">
                        <c:v>0.25</c:v>
                      </c:pt>
                      <c:pt idx="13">
                        <c:v>0.27083333333333298</c:v>
                      </c:pt>
                      <c:pt idx="14">
                        <c:v>0.29166666666666702</c:v>
                      </c:pt>
                      <c:pt idx="15">
                        <c:v>0.3125</c:v>
                      </c:pt>
                      <c:pt idx="16">
                        <c:v>0.33333333333333298</c:v>
                      </c:pt>
                      <c:pt idx="17">
                        <c:v>0.35416666666666702</c:v>
                      </c:pt>
                      <c:pt idx="18">
                        <c:v>0.375</c:v>
                      </c:pt>
                      <c:pt idx="19">
                        <c:v>0.39583333333333298</c:v>
                      </c:pt>
                      <c:pt idx="20">
                        <c:v>0.41666666666666702</c:v>
                      </c:pt>
                      <c:pt idx="21">
                        <c:v>0.4375</c:v>
                      </c:pt>
                      <c:pt idx="22">
                        <c:v>0.45833333333333298</c:v>
                      </c:pt>
                      <c:pt idx="23">
                        <c:v>0.47916666666666702</c:v>
                      </c:pt>
                      <c:pt idx="24">
                        <c:v>0.5</c:v>
                      </c:pt>
                      <c:pt idx="25">
                        <c:v>0.52083333333333304</c:v>
                      </c:pt>
                      <c:pt idx="26">
                        <c:v>0.54166666666666696</c:v>
                      </c:pt>
                      <c:pt idx="27">
                        <c:v>0.5625</c:v>
                      </c:pt>
                      <c:pt idx="28">
                        <c:v>0.58333333333333304</c:v>
                      </c:pt>
                      <c:pt idx="29">
                        <c:v>0.60416666666666696</c:v>
                      </c:pt>
                      <c:pt idx="30">
                        <c:v>0.625</c:v>
                      </c:pt>
                      <c:pt idx="31">
                        <c:v>0.64583333333333304</c:v>
                      </c:pt>
                      <c:pt idx="32">
                        <c:v>0.66666666666666696</c:v>
                      </c:pt>
                      <c:pt idx="33">
                        <c:v>0.6875</c:v>
                      </c:pt>
                      <c:pt idx="34">
                        <c:v>0.70833333333333304</c:v>
                      </c:pt>
                      <c:pt idx="35">
                        <c:v>0.72916666666666696</c:v>
                      </c:pt>
                      <c:pt idx="36">
                        <c:v>0.75</c:v>
                      </c:pt>
                      <c:pt idx="37">
                        <c:v>0.77083333333333304</c:v>
                      </c:pt>
                      <c:pt idx="38">
                        <c:v>0.79166666666666696</c:v>
                      </c:pt>
                      <c:pt idx="39">
                        <c:v>0.8125</c:v>
                      </c:pt>
                      <c:pt idx="40">
                        <c:v>0.83333333333333304</c:v>
                      </c:pt>
                      <c:pt idx="41">
                        <c:v>0.85416666666666696</c:v>
                      </c:pt>
                      <c:pt idx="42">
                        <c:v>0.875</c:v>
                      </c:pt>
                      <c:pt idx="43">
                        <c:v>0.89583333333333304</c:v>
                      </c:pt>
                      <c:pt idx="44">
                        <c:v>0.91666666666666696</c:v>
                      </c:pt>
                      <c:pt idx="45">
                        <c:v>0.9375</c:v>
                      </c:pt>
                      <c:pt idx="46">
                        <c:v>0.95833333333333304</c:v>
                      </c:pt>
                      <c:pt idx="47">
                        <c:v>0.97916666666666696</c:v>
                      </c:pt>
                      <c:pt idx="48">
                        <c:v>0.99930555555555556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SUMMER!$H$4:$H$52</c15:sqref>
                        </c15:formulaRef>
                      </c:ext>
                    </c:extLst>
                    <c:numCache>
                      <c:formatCode>0%</c:formatCode>
                      <c:ptCount val="49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1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1</c:v>
                      </c:pt>
                      <c:pt idx="18">
                        <c:v>1</c:v>
                      </c:pt>
                      <c:pt idx="19">
                        <c:v>1</c:v>
                      </c:pt>
                      <c:pt idx="20">
                        <c:v>1</c:v>
                      </c:pt>
                      <c:pt idx="21">
                        <c:v>1</c:v>
                      </c:pt>
                      <c:pt idx="22">
                        <c:v>1</c:v>
                      </c:pt>
                      <c:pt idx="23">
                        <c:v>1</c:v>
                      </c:pt>
                      <c:pt idx="24">
                        <c:v>1</c:v>
                      </c:pt>
                      <c:pt idx="25">
                        <c:v>1</c:v>
                      </c:pt>
                      <c:pt idx="26">
                        <c:v>1</c:v>
                      </c:pt>
                      <c:pt idx="27">
                        <c:v>1</c:v>
                      </c:pt>
                      <c:pt idx="28">
                        <c:v>1</c:v>
                      </c:pt>
                      <c:pt idx="29">
                        <c:v>1</c:v>
                      </c:pt>
                      <c:pt idx="30">
                        <c:v>1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1</c:v>
                      </c:pt>
                      <c:pt idx="40">
                        <c:v>1</c:v>
                      </c:pt>
                      <c:pt idx="41">
                        <c:v>1</c:v>
                      </c:pt>
                      <c:pt idx="42">
                        <c:v>1</c:v>
                      </c:pt>
                      <c:pt idx="43">
                        <c:v>1</c:v>
                      </c:pt>
                      <c:pt idx="44">
                        <c:v>1</c:v>
                      </c:pt>
                      <c:pt idx="45">
                        <c:v>1</c:v>
                      </c:pt>
                      <c:pt idx="46">
                        <c:v>1</c:v>
                      </c:pt>
                      <c:pt idx="47">
                        <c:v>1</c:v>
                      </c:pt>
                      <c:pt idx="48">
                        <c:v>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SUMMER!$I$2</c15:sqref>
                        </c15:formulaRef>
                      </c:ext>
                    </c:extLst>
                    <c:strCache>
                      <c:ptCount val="1"/>
                      <c:pt idx="0">
                        <c:v>SUNLIGHT</c:v>
                      </c:pt>
                    </c:strCache>
                  </c:strRef>
                </c:tx>
                <c:spPr>
                  <a:ln>
                    <a:solidFill>
                      <a:srgbClr val="FFFF00">
                        <a:alpha val="74000"/>
                      </a:srgbClr>
                    </a:solidFill>
                    <a:prstDash val="dash"/>
                  </a:ln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SUMMER!$C$4:$C$52</c15:sqref>
                        </c15:formulaRef>
                      </c:ext>
                    </c:extLst>
                    <c:numCache>
                      <c:formatCode>h:mm;@</c:formatCode>
                      <c:ptCount val="49"/>
                      <c:pt idx="0">
                        <c:v>0</c:v>
                      </c:pt>
                      <c:pt idx="1">
                        <c:v>2.0833333333333332E-2</c:v>
                      </c:pt>
                      <c:pt idx="2">
                        <c:v>4.1666666666666664E-2</c:v>
                      </c:pt>
                      <c:pt idx="3">
                        <c:v>6.25E-2</c:v>
                      </c:pt>
                      <c:pt idx="4">
                        <c:v>8.3333333333333301E-2</c:v>
                      </c:pt>
                      <c:pt idx="5">
                        <c:v>0.104166666666667</c:v>
                      </c:pt>
                      <c:pt idx="6">
                        <c:v>0.125</c:v>
                      </c:pt>
                      <c:pt idx="7">
                        <c:v>0.14583333333333301</c:v>
                      </c:pt>
                      <c:pt idx="8">
                        <c:v>0.16666666666666699</c:v>
                      </c:pt>
                      <c:pt idx="9">
                        <c:v>0.1875</c:v>
                      </c:pt>
                      <c:pt idx="10">
                        <c:v>0.20833333333333301</c:v>
                      </c:pt>
                      <c:pt idx="11">
                        <c:v>0.22916666666666699</c:v>
                      </c:pt>
                      <c:pt idx="12">
                        <c:v>0.25</c:v>
                      </c:pt>
                      <c:pt idx="13">
                        <c:v>0.27083333333333298</c:v>
                      </c:pt>
                      <c:pt idx="14">
                        <c:v>0.29166666666666702</c:v>
                      </c:pt>
                      <c:pt idx="15">
                        <c:v>0.3125</c:v>
                      </c:pt>
                      <c:pt idx="16">
                        <c:v>0.33333333333333298</c:v>
                      </c:pt>
                      <c:pt idx="17">
                        <c:v>0.35416666666666702</c:v>
                      </c:pt>
                      <c:pt idx="18">
                        <c:v>0.375</c:v>
                      </c:pt>
                      <c:pt idx="19">
                        <c:v>0.39583333333333298</c:v>
                      </c:pt>
                      <c:pt idx="20">
                        <c:v>0.41666666666666702</c:v>
                      </c:pt>
                      <c:pt idx="21">
                        <c:v>0.4375</c:v>
                      </c:pt>
                      <c:pt idx="22">
                        <c:v>0.45833333333333298</c:v>
                      </c:pt>
                      <c:pt idx="23">
                        <c:v>0.47916666666666702</c:v>
                      </c:pt>
                      <c:pt idx="24">
                        <c:v>0.5</c:v>
                      </c:pt>
                      <c:pt idx="25">
                        <c:v>0.52083333333333304</c:v>
                      </c:pt>
                      <c:pt idx="26">
                        <c:v>0.54166666666666696</c:v>
                      </c:pt>
                      <c:pt idx="27">
                        <c:v>0.5625</c:v>
                      </c:pt>
                      <c:pt idx="28">
                        <c:v>0.58333333333333304</c:v>
                      </c:pt>
                      <c:pt idx="29">
                        <c:v>0.60416666666666696</c:v>
                      </c:pt>
                      <c:pt idx="30">
                        <c:v>0.625</c:v>
                      </c:pt>
                      <c:pt idx="31">
                        <c:v>0.64583333333333304</c:v>
                      </c:pt>
                      <c:pt idx="32">
                        <c:v>0.66666666666666696</c:v>
                      </c:pt>
                      <c:pt idx="33">
                        <c:v>0.6875</c:v>
                      </c:pt>
                      <c:pt idx="34">
                        <c:v>0.70833333333333304</c:v>
                      </c:pt>
                      <c:pt idx="35">
                        <c:v>0.72916666666666696</c:v>
                      </c:pt>
                      <c:pt idx="36">
                        <c:v>0.75</c:v>
                      </c:pt>
                      <c:pt idx="37">
                        <c:v>0.77083333333333304</c:v>
                      </c:pt>
                      <c:pt idx="38">
                        <c:v>0.79166666666666696</c:v>
                      </c:pt>
                      <c:pt idx="39">
                        <c:v>0.8125</c:v>
                      </c:pt>
                      <c:pt idx="40">
                        <c:v>0.83333333333333304</c:v>
                      </c:pt>
                      <c:pt idx="41">
                        <c:v>0.85416666666666696</c:v>
                      </c:pt>
                      <c:pt idx="42">
                        <c:v>0.875</c:v>
                      </c:pt>
                      <c:pt idx="43">
                        <c:v>0.89583333333333304</c:v>
                      </c:pt>
                      <c:pt idx="44">
                        <c:v>0.91666666666666696</c:v>
                      </c:pt>
                      <c:pt idx="45">
                        <c:v>0.9375</c:v>
                      </c:pt>
                      <c:pt idx="46">
                        <c:v>0.95833333333333304</c:v>
                      </c:pt>
                      <c:pt idx="47">
                        <c:v>0.97916666666666696</c:v>
                      </c:pt>
                      <c:pt idx="48">
                        <c:v>0.99930555555555556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SUMMER!$I$4:$I$52</c15:sqref>
                        </c15:formulaRef>
                      </c:ext>
                    </c:extLst>
                    <c:numCache>
                      <c:formatCode>0%</c:formatCode>
                      <c:ptCount val="4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0.01</c:v>
                      </c:pt>
                      <c:pt idx="10">
                        <c:v>0.02</c:v>
                      </c:pt>
                      <c:pt idx="11">
                        <c:v>0.03</c:v>
                      </c:pt>
                      <c:pt idx="12">
                        <c:v>0.05</c:v>
                      </c:pt>
                      <c:pt idx="13">
                        <c:v>0.1</c:v>
                      </c:pt>
                      <c:pt idx="14">
                        <c:v>0.15</c:v>
                      </c:pt>
                      <c:pt idx="15">
                        <c:v>0.2</c:v>
                      </c:pt>
                      <c:pt idx="16">
                        <c:v>0.25</c:v>
                      </c:pt>
                      <c:pt idx="17">
                        <c:v>0.3</c:v>
                      </c:pt>
                      <c:pt idx="18">
                        <c:v>0.35</c:v>
                      </c:pt>
                      <c:pt idx="19">
                        <c:v>0.4</c:v>
                      </c:pt>
                      <c:pt idx="20">
                        <c:v>0.45</c:v>
                      </c:pt>
                      <c:pt idx="21">
                        <c:v>0.5</c:v>
                      </c:pt>
                      <c:pt idx="22">
                        <c:v>0.6</c:v>
                      </c:pt>
                      <c:pt idx="23">
                        <c:v>0.7</c:v>
                      </c:pt>
                      <c:pt idx="24">
                        <c:v>0.8</c:v>
                      </c:pt>
                      <c:pt idx="25">
                        <c:v>0.9</c:v>
                      </c:pt>
                      <c:pt idx="26">
                        <c:v>1</c:v>
                      </c:pt>
                      <c:pt idx="27">
                        <c:v>0.9</c:v>
                      </c:pt>
                      <c:pt idx="28">
                        <c:v>0.8</c:v>
                      </c:pt>
                      <c:pt idx="29">
                        <c:v>0.7</c:v>
                      </c:pt>
                      <c:pt idx="30">
                        <c:v>0.6</c:v>
                      </c:pt>
                      <c:pt idx="31">
                        <c:v>0.5</c:v>
                      </c:pt>
                      <c:pt idx="32">
                        <c:v>0.45</c:v>
                      </c:pt>
                      <c:pt idx="33">
                        <c:v>0.4</c:v>
                      </c:pt>
                      <c:pt idx="34">
                        <c:v>0.35</c:v>
                      </c:pt>
                      <c:pt idx="35">
                        <c:v>0.3</c:v>
                      </c:pt>
                      <c:pt idx="36">
                        <c:v>0.25</c:v>
                      </c:pt>
                      <c:pt idx="37">
                        <c:v>0.2</c:v>
                      </c:pt>
                      <c:pt idx="38">
                        <c:v>0.15</c:v>
                      </c:pt>
                      <c:pt idx="39">
                        <c:v>0.1</c:v>
                      </c:pt>
                      <c:pt idx="40">
                        <c:v>0.05</c:v>
                      </c:pt>
                      <c:pt idx="41">
                        <c:v>0.03</c:v>
                      </c:pt>
                      <c:pt idx="42">
                        <c:v>0.02</c:v>
                      </c:pt>
                      <c:pt idx="43">
                        <c:v>0.01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391000552"/>
        <c:scaling>
          <c:orientation val="minMax"/>
        </c:scaling>
        <c:delete val="0"/>
        <c:axPos val="b"/>
        <c:numFmt formatCode="h:mm;@" sourceLinked="1"/>
        <c:majorTickMark val="out"/>
        <c:minorTickMark val="none"/>
        <c:tickLblPos val="nextTo"/>
        <c:crossAx val="391001336"/>
        <c:crosses val="autoZero"/>
        <c:auto val="1"/>
        <c:lblAlgn val="ctr"/>
        <c:lblOffset val="100"/>
        <c:noMultiLvlLbl val="0"/>
      </c:catAx>
      <c:valAx>
        <c:axId val="391001336"/>
        <c:scaling>
          <c:orientation val="minMax"/>
        </c:scaling>
        <c:delete val="0"/>
        <c:axPos val="l"/>
        <c:majorGridlines/>
        <c:numFmt formatCode="0.00\ \W" sourceLinked="1"/>
        <c:majorTickMark val="out"/>
        <c:minorTickMark val="none"/>
        <c:tickLblPos val="nextTo"/>
        <c:crossAx val="391000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781050</xdr:colOff>
      <xdr:row>0</xdr:row>
      <xdr:rowOff>0</xdr:rowOff>
    </xdr:from>
    <xdr:to>
      <xdr:col>35</xdr:col>
      <xdr:colOff>468086</xdr:colOff>
      <xdr:row>32</xdr:row>
      <xdr:rowOff>145143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775607</xdr:colOff>
      <xdr:row>34</xdr:row>
      <xdr:rowOff>27214</xdr:rowOff>
    </xdr:from>
    <xdr:to>
      <xdr:col>35</xdr:col>
      <xdr:colOff>462643</xdr:colOff>
      <xdr:row>66</xdr:row>
      <xdr:rowOff>185965</xdr:rowOff>
    </xdr:to>
    <xdr:graphicFrame macro="">
      <xdr:nvGraphicFramePr>
        <xdr:cNvPr id="3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13607</xdr:rowOff>
    </xdr:from>
    <xdr:to>
      <xdr:col>35</xdr:col>
      <xdr:colOff>476251</xdr:colOff>
      <xdr:row>32</xdr:row>
      <xdr:rowOff>158750</xdr:rowOff>
    </xdr:to>
    <xdr:graphicFrame macro="">
      <xdr:nvGraphicFramePr>
        <xdr:cNvPr id="3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34</xdr:row>
      <xdr:rowOff>27214</xdr:rowOff>
    </xdr:from>
    <xdr:to>
      <xdr:col>35</xdr:col>
      <xdr:colOff>476251</xdr:colOff>
      <xdr:row>66</xdr:row>
      <xdr:rowOff>185965</xdr:rowOff>
    </xdr:to>
    <xdr:graphicFrame macro="">
      <xdr:nvGraphicFramePr>
        <xdr:cNvPr id="4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05"/>
  <sheetViews>
    <sheetView zoomScale="55" zoomScaleNormal="55" workbookViewId="0">
      <selection activeCell="J60" sqref="J60"/>
    </sheetView>
  </sheetViews>
  <sheetFormatPr defaultRowHeight="15" x14ac:dyDescent="0.25"/>
  <cols>
    <col min="10" max="10" width="11.85546875" customWidth="1"/>
  </cols>
  <sheetData>
    <row r="1" spans="1:60" ht="16.5" thickTop="1" thickBot="1" x14ac:dyDescent="0.3">
      <c r="A1" s="14"/>
      <c r="B1" s="27" t="s">
        <v>10</v>
      </c>
      <c r="C1" s="28"/>
      <c r="D1" s="28"/>
      <c r="E1" s="28"/>
      <c r="F1" s="28"/>
      <c r="G1" s="28"/>
      <c r="H1" s="29"/>
      <c r="I1" s="14"/>
      <c r="J1" s="2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</row>
    <row r="2" spans="1:60" ht="16.5" thickTop="1" thickBot="1" x14ac:dyDescent="0.3">
      <c r="A2" s="14"/>
      <c r="B2" s="5"/>
      <c r="C2" s="5"/>
      <c r="D2" s="22" t="s">
        <v>9</v>
      </c>
      <c r="E2" s="22" t="s">
        <v>20</v>
      </c>
      <c r="F2" s="22" t="s">
        <v>21</v>
      </c>
      <c r="G2" s="22" t="s">
        <v>8</v>
      </c>
      <c r="H2" s="22" t="s">
        <v>7</v>
      </c>
      <c r="I2" s="24" t="s">
        <v>15</v>
      </c>
      <c r="J2" s="24" t="s">
        <v>23</v>
      </c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</row>
    <row r="3" spans="1:60" ht="16.5" thickTop="1" thickBot="1" x14ac:dyDescent="0.3">
      <c r="A3" s="14"/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24" t="s">
        <v>16</v>
      </c>
      <c r="J3" s="24" t="s">
        <v>22</v>
      </c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</row>
    <row r="4" spans="1:60" ht="15.75" thickTop="1" x14ac:dyDescent="0.25">
      <c r="A4" s="14"/>
      <c r="B4" s="15">
        <v>1</v>
      </c>
      <c r="C4" s="11">
        <v>0</v>
      </c>
      <c r="D4" s="12">
        <v>0</v>
      </c>
      <c r="E4" s="13">
        <v>0</v>
      </c>
      <c r="F4" s="13">
        <v>0</v>
      </c>
      <c r="G4" s="12">
        <v>0</v>
      </c>
      <c r="H4" s="16">
        <v>1</v>
      </c>
      <c r="I4" s="23">
        <v>0</v>
      </c>
      <c r="J4" s="26">
        <f t="shared" ref="J3:J52" si="0">(SUM(D4:F4))*16</f>
        <v>0</v>
      </c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</row>
    <row r="5" spans="1:60" x14ac:dyDescent="0.25">
      <c r="A5" s="14"/>
      <c r="B5" s="2">
        <v>2</v>
      </c>
      <c r="C5" s="1">
        <v>2.0833333333333332E-2</v>
      </c>
      <c r="D5" s="9">
        <v>0</v>
      </c>
      <c r="E5" s="7">
        <v>0</v>
      </c>
      <c r="F5" s="7">
        <v>0</v>
      </c>
      <c r="G5" s="21">
        <v>0</v>
      </c>
      <c r="H5" s="17">
        <v>1</v>
      </c>
      <c r="I5" s="23">
        <v>0</v>
      </c>
      <c r="J5" s="26">
        <f t="shared" si="0"/>
        <v>0</v>
      </c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</row>
    <row r="6" spans="1:60" x14ac:dyDescent="0.25">
      <c r="A6" s="14"/>
      <c r="B6" s="2">
        <v>3</v>
      </c>
      <c r="C6" s="1">
        <v>4.1666666666666664E-2</v>
      </c>
      <c r="D6" s="9">
        <v>0</v>
      </c>
      <c r="E6" s="7">
        <v>0</v>
      </c>
      <c r="F6" s="7">
        <v>0</v>
      </c>
      <c r="G6" s="21">
        <v>1</v>
      </c>
      <c r="H6" s="17">
        <v>1</v>
      </c>
      <c r="I6" s="23">
        <v>0</v>
      </c>
      <c r="J6" s="26">
        <f t="shared" si="0"/>
        <v>0</v>
      </c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</row>
    <row r="7" spans="1:60" x14ac:dyDescent="0.25">
      <c r="A7" s="14"/>
      <c r="B7" s="2">
        <v>4</v>
      </c>
      <c r="C7" s="1">
        <v>6.25E-2</v>
      </c>
      <c r="D7" s="9">
        <v>0</v>
      </c>
      <c r="E7" s="7">
        <v>0</v>
      </c>
      <c r="F7" s="7">
        <v>0</v>
      </c>
      <c r="G7" s="21">
        <v>0</v>
      </c>
      <c r="H7" s="17">
        <v>1</v>
      </c>
      <c r="I7" s="23">
        <v>0</v>
      </c>
      <c r="J7" s="26">
        <f t="shared" si="0"/>
        <v>0</v>
      </c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</row>
    <row r="8" spans="1:60" x14ac:dyDescent="0.25">
      <c r="A8" s="14"/>
      <c r="B8" s="2">
        <v>5</v>
      </c>
      <c r="C8" s="1">
        <v>8.3333333333333301E-2</v>
      </c>
      <c r="D8" s="9">
        <v>0</v>
      </c>
      <c r="E8" s="7">
        <v>0</v>
      </c>
      <c r="F8" s="7">
        <v>0</v>
      </c>
      <c r="G8" s="21">
        <v>0</v>
      </c>
      <c r="H8" s="17">
        <v>1</v>
      </c>
      <c r="I8" s="23">
        <v>0</v>
      </c>
      <c r="J8" s="26">
        <f t="shared" si="0"/>
        <v>0</v>
      </c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</row>
    <row r="9" spans="1:60" x14ac:dyDescent="0.25">
      <c r="A9" s="14"/>
      <c r="B9" s="2">
        <v>6</v>
      </c>
      <c r="C9" s="1">
        <v>0.104166666666667</v>
      </c>
      <c r="D9" s="9">
        <v>0</v>
      </c>
      <c r="E9" s="7">
        <v>0</v>
      </c>
      <c r="F9" s="7">
        <v>0</v>
      </c>
      <c r="G9" s="21">
        <v>0</v>
      </c>
      <c r="H9" s="17">
        <v>1</v>
      </c>
      <c r="I9" s="23">
        <v>0</v>
      </c>
      <c r="J9" s="26">
        <f t="shared" si="0"/>
        <v>0</v>
      </c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</row>
    <row r="10" spans="1:60" x14ac:dyDescent="0.25">
      <c r="A10" s="14"/>
      <c r="B10" s="2">
        <v>7</v>
      </c>
      <c r="C10" s="1">
        <v>0.125</v>
      </c>
      <c r="D10" s="9">
        <v>0</v>
      </c>
      <c r="E10" s="7">
        <v>0</v>
      </c>
      <c r="F10" s="7">
        <v>0</v>
      </c>
      <c r="G10" s="21">
        <v>1</v>
      </c>
      <c r="H10" s="17">
        <v>1</v>
      </c>
      <c r="I10" s="23">
        <v>0</v>
      </c>
      <c r="J10" s="26">
        <f t="shared" si="0"/>
        <v>0</v>
      </c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</row>
    <row r="11" spans="1:60" x14ac:dyDescent="0.25">
      <c r="A11" s="14"/>
      <c r="B11" s="2">
        <v>8</v>
      </c>
      <c r="C11" s="1">
        <v>0.14583333333333301</v>
      </c>
      <c r="D11" s="9">
        <v>0</v>
      </c>
      <c r="E11" s="7">
        <v>0</v>
      </c>
      <c r="F11" s="7">
        <v>0</v>
      </c>
      <c r="G11" s="21">
        <v>0</v>
      </c>
      <c r="H11" s="17">
        <v>1</v>
      </c>
      <c r="I11" s="23">
        <v>0</v>
      </c>
      <c r="J11" s="26">
        <f t="shared" si="0"/>
        <v>0</v>
      </c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</row>
    <row r="12" spans="1:60" x14ac:dyDescent="0.25">
      <c r="A12" s="14"/>
      <c r="B12" s="2">
        <v>9</v>
      </c>
      <c r="C12" s="1">
        <v>0.16666666666666699</v>
      </c>
      <c r="D12" s="9">
        <v>0</v>
      </c>
      <c r="E12" s="7">
        <v>0</v>
      </c>
      <c r="F12" s="7">
        <v>0</v>
      </c>
      <c r="G12" s="21">
        <v>0</v>
      </c>
      <c r="H12" s="17">
        <v>1</v>
      </c>
      <c r="I12" s="23">
        <v>0</v>
      </c>
      <c r="J12" s="26">
        <f t="shared" si="0"/>
        <v>0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</row>
    <row r="13" spans="1:60" x14ac:dyDescent="0.25">
      <c r="A13" s="14"/>
      <c r="B13" s="2">
        <v>10</v>
      </c>
      <c r="C13" s="1">
        <v>0.1875</v>
      </c>
      <c r="D13" s="9">
        <v>0</v>
      </c>
      <c r="E13" s="7">
        <v>0</v>
      </c>
      <c r="F13" s="7">
        <v>0</v>
      </c>
      <c r="G13" s="21">
        <v>0</v>
      </c>
      <c r="H13" s="17">
        <v>1</v>
      </c>
      <c r="I13" s="23">
        <v>0</v>
      </c>
      <c r="J13" s="26">
        <f t="shared" si="0"/>
        <v>0</v>
      </c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</row>
    <row r="14" spans="1:60" x14ac:dyDescent="0.25">
      <c r="A14" s="14"/>
      <c r="B14" s="2">
        <v>11</v>
      </c>
      <c r="C14" s="1">
        <v>0.20833333333333301</v>
      </c>
      <c r="D14" s="9">
        <v>0</v>
      </c>
      <c r="E14" s="7">
        <v>0</v>
      </c>
      <c r="F14" s="7">
        <v>0</v>
      </c>
      <c r="G14" s="21">
        <v>1</v>
      </c>
      <c r="H14" s="17">
        <v>1</v>
      </c>
      <c r="I14" s="23">
        <v>0</v>
      </c>
      <c r="J14" s="26">
        <f t="shared" si="0"/>
        <v>0</v>
      </c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</row>
    <row r="15" spans="1:60" x14ac:dyDescent="0.25">
      <c r="A15" s="14"/>
      <c r="B15" s="2">
        <v>12</v>
      </c>
      <c r="C15" s="1">
        <v>0.22916666666666699</v>
      </c>
      <c r="D15" s="9">
        <v>0</v>
      </c>
      <c r="E15" s="7">
        <v>0</v>
      </c>
      <c r="F15" s="7">
        <v>0</v>
      </c>
      <c r="G15" s="21">
        <v>0</v>
      </c>
      <c r="H15" s="17">
        <v>1</v>
      </c>
      <c r="I15" s="23">
        <v>0</v>
      </c>
      <c r="J15" s="26">
        <f t="shared" si="0"/>
        <v>0</v>
      </c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</row>
    <row r="16" spans="1:60" x14ac:dyDescent="0.25">
      <c r="A16" s="14"/>
      <c r="B16" s="2">
        <v>13</v>
      </c>
      <c r="C16" s="1">
        <v>0.25</v>
      </c>
      <c r="D16" s="9">
        <v>0</v>
      </c>
      <c r="E16" s="7">
        <v>0</v>
      </c>
      <c r="F16" s="7">
        <v>0</v>
      </c>
      <c r="G16" s="21">
        <v>0</v>
      </c>
      <c r="H16" s="17">
        <v>1</v>
      </c>
      <c r="I16" s="23">
        <v>0</v>
      </c>
      <c r="J16" s="26">
        <f t="shared" si="0"/>
        <v>0</v>
      </c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</row>
    <row r="17" spans="1:60" x14ac:dyDescent="0.25">
      <c r="A17" s="14"/>
      <c r="B17" s="2">
        <v>14</v>
      </c>
      <c r="C17" s="1">
        <v>0.27083333333333298</v>
      </c>
      <c r="D17" s="9">
        <v>0</v>
      </c>
      <c r="E17" s="7">
        <v>0</v>
      </c>
      <c r="F17" s="7">
        <v>0</v>
      </c>
      <c r="G17" s="21">
        <v>1</v>
      </c>
      <c r="H17" s="17">
        <v>1</v>
      </c>
      <c r="I17" s="23">
        <v>0.05</v>
      </c>
      <c r="J17" s="26">
        <f t="shared" si="0"/>
        <v>0</v>
      </c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x14ac:dyDescent="0.25">
      <c r="A18" s="14"/>
      <c r="B18" s="2">
        <v>15</v>
      </c>
      <c r="C18" s="1">
        <v>0.29166666666666702</v>
      </c>
      <c r="D18" s="9">
        <v>0</v>
      </c>
      <c r="E18" s="7">
        <v>0</v>
      </c>
      <c r="F18" s="7">
        <v>0</v>
      </c>
      <c r="G18" s="21">
        <v>0</v>
      </c>
      <c r="H18" s="17">
        <v>1</v>
      </c>
      <c r="I18" s="23">
        <v>0.1</v>
      </c>
      <c r="J18" s="26">
        <f t="shared" si="0"/>
        <v>0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x14ac:dyDescent="0.25">
      <c r="A19" s="14"/>
      <c r="B19" s="2">
        <v>16</v>
      </c>
      <c r="C19" s="1">
        <v>0.3125</v>
      </c>
      <c r="D19" s="9">
        <v>0</v>
      </c>
      <c r="E19" s="7">
        <v>0.2</v>
      </c>
      <c r="F19" s="7">
        <v>0</v>
      </c>
      <c r="G19" s="21">
        <v>0</v>
      </c>
      <c r="H19" s="17">
        <v>1</v>
      </c>
      <c r="I19" s="23">
        <v>0.2</v>
      </c>
      <c r="J19" s="26">
        <f>(SUM(D19:F19))*16</f>
        <v>3.2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</row>
    <row r="20" spans="1:60" x14ac:dyDescent="0.25">
      <c r="A20" s="14"/>
      <c r="B20" s="2">
        <v>17</v>
      </c>
      <c r="C20" s="1">
        <v>0.33333333333333298</v>
      </c>
      <c r="D20" s="9">
        <v>0.05</v>
      </c>
      <c r="E20" s="7">
        <v>0.3</v>
      </c>
      <c r="F20" s="7">
        <v>0</v>
      </c>
      <c r="G20" s="21">
        <v>1</v>
      </c>
      <c r="H20" s="17">
        <v>1</v>
      </c>
      <c r="I20" s="23">
        <v>0.3</v>
      </c>
      <c r="J20" s="26">
        <f t="shared" si="0"/>
        <v>5.6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</row>
    <row r="21" spans="1:60" x14ac:dyDescent="0.25">
      <c r="A21" s="14"/>
      <c r="B21" s="2">
        <v>18</v>
      </c>
      <c r="C21" s="1">
        <v>0.35416666666666702</v>
      </c>
      <c r="D21" s="9">
        <v>0.1</v>
      </c>
      <c r="E21" s="7">
        <v>0.4</v>
      </c>
      <c r="F21" s="7">
        <v>0</v>
      </c>
      <c r="G21" s="21">
        <v>0</v>
      </c>
      <c r="H21" s="17">
        <v>1</v>
      </c>
      <c r="I21" s="23">
        <v>0.4</v>
      </c>
      <c r="J21" s="26">
        <f t="shared" si="0"/>
        <v>8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</row>
    <row r="22" spans="1:60" x14ac:dyDescent="0.25">
      <c r="A22" s="14"/>
      <c r="B22" s="2">
        <v>19</v>
      </c>
      <c r="C22" s="1">
        <v>0.375</v>
      </c>
      <c r="D22" s="9">
        <v>0.2</v>
      </c>
      <c r="E22" s="7">
        <v>0.5</v>
      </c>
      <c r="F22" s="7">
        <v>0</v>
      </c>
      <c r="G22" s="21">
        <v>0</v>
      </c>
      <c r="H22" s="17">
        <v>1</v>
      </c>
      <c r="I22" s="23">
        <v>0.5</v>
      </c>
      <c r="J22" s="26">
        <f t="shared" si="0"/>
        <v>11.2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</row>
    <row r="23" spans="1:60" x14ac:dyDescent="0.25">
      <c r="A23" s="14"/>
      <c r="B23" s="2">
        <v>20</v>
      </c>
      <c r="C23" s="1">
        <v>0.39583333333333298</v>
      </c>
      <c r="D23" s="9">
        <v>0.3</v>
      </c>
      <c r="E23" s="7">
        <v>0.6</v>
      </c>
      <c r="F23" s="7">
        <v>0</v>
      </c>
      <c r="G23" s="21">
        <v>0</v>
      </c>
      <c r="H23" s="17">
        <v>1</v>
      </c>
      <c r="I23" s="23">
        <v>0.6</v>
      </c>
      <c r="J23" s="26">
        <f t="shared" si="0"/>
        <v>14.399999999999999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</row>
    <row r="24" spans="1:60" x14ac:dyDescent="0.25">
      <c r="A24" s="14"/>
      <c r="B24" s="2">
        <v>21</v>
      </c>
      <c r="C24" s="1">
        <v>0.41666666666666702</v>
      </c>
      <c r="D24" s="9">
        <v>0.5</v>
      </c>
      <c r="E24" s="7">
        <v>0.7</v>
      </c>
      <c r="F24" s="7">
        <v>0</v>
      </c>
      <c r="G24" s="21">
        <v>0</v>
      </c>
      <c r="H24" s="17">
        <v>1</v>
      </c>
      <c r="I24" s="23">
        <v>0.7</v>
      </c>
      <c r="J24" s="26">
        <f t="shared" si="0"/>
        <v>19.2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</row>
    <row r="25" spans="1:60" x14ac:dyDescent="0.25">
      <c r="A25" s="14"/>
      <c r="B25" s="2">
        <v>22</v>
      </c>
      <c r="C25" s="1">
        <v>0.4375</v>
      </c>
      <c r="D25" s="9">
        <v>0.55000000000000004</v>
      </c>
      <c r="E25" s="7">
        <v>0.8</v>
      </c>
      <c r="F25" s="7">
        <v>0</v>
      </c>
      <c r="G25" s="21">
        <v>0</v>
      </c>
      <c r="H25" s="17">
        <v>1</v>
      </c>
      <c r="I25" s="23">
        <v>0.8</v>
      </c>
      <c r="J25" s="26">
        <f t="shared" si="0"/>
        <v>21.6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</row>
    <row r="26" spans="1:60" x14ac:dyDescent="0.25">
      <c r="A26" s="14"/>
      <c r="B26" s="2">
        <v>23</v>
      </c>
      <c r="C26" s="1">
        <v>0.45833333333333298</v>
      </c>
      <c r="D26" s="9">
        <v>0.6</v>
      </c>
      <c r="E26" s="7">
        <v>0.9</v>
      </c>
      <c r="F26" s="7">
        <v>0</v>
      </c>
      <c r="G26" s="21">
        <v>1</v>
      </c>
      <c r="H26" s="17">
        <v>1</v>
      </c>
      <c r="I26" s="23">
        <v>0.9</v>
      </c>
      <c r="J26" s="26">
        <f t="shared" si="0"/>
        <v>24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</row>
    <row r="27" spans="1:60" x14ac:dyDescent="0.25">
      <c r="A27" s="14"/>
      <c r="B27" s="2">
        <v>24</v>
      </c>
      <c r="C27" s="1">
        <v>0.47916666666666702</v>
      </c>
      <c r="D27" s="9">
        <v>0.65</v>
      </c>
      <c r="E27" s="7">
        <v>0.9</v>
      </c>
      <c r="F27" s="7">
        <v>0</v>
      </c>
      <c r="G27" s="21">
        <v>1</v>
      </c>
      <c r="H27" s="17">
        <v>1</v>
      </c>
      <c r="I27" s="23">
        <v>1</v>
      </c>
      <c r="J27" s="26">
        <f t="shared" si="0"/>
        <v>24.8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</row>
    <row r="28" spans="1:60" x14ac:dyDescent="0.25">
      <c r="A28" s="14"/>
      <c r="B28" s="2">
        <v>25</v>
      </c>
      <c r="C28" s="1">
        <v>0.5</v>
      </c>
      <c r="D28" s="9">
        <v>0.7</v>
      </c>
      <c r="E28" s="7">
        <v>0.9</v>
      </c>
      <c r="F28" s="7">
        <v>0</v>
      </c>
      <c r="G28" s="21">
        <v>0</v>
      </c>
      <c r="H28" s="17">
        <v>1</v>
      </c>
      <c r="I28" s="23">
        <v>0.9</v>
      </c>
      <c r="J28" s="26">
        <f t="shared" si="0"/>
        <v>25.6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</row>
    <row r="29" spans="1:60" x14ac:dyDescent="0.25">
      <c r="A29" s="14"/>
      <c r="B29" s="2">
        <v>26</v>
      </c>
      <c r="C29" s="1">
        <v>0.52083333333333304</v>
      </c>
      <c r="D29" s="9">
        <v>0.75</v>
      </c>
      <c r="E29" s="7">
        <v>0.9</v>
      </c>
      <c r="F29" s="7">
        <v>0</v>
      </c>
      <c r="G29" s="21">
        <v>0</v>
      </c>
      <c r="H29" s="17">
        <v>1</v>
      </c>
      <c r="I29" s="23">
        <v>0.8</v>
      </c>
      <c r="J29" s="26">
        <f t="shared" si="0"/>
        <v>26.4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</row>
    <row r="30" spans="1:60" x14ac:dyDescent="0.25">
      <c r="A30" s="14"/>
      <c r="B30" s="2">
        <v>27</v>
      </c>
      <c r="C30" s="1">
        <v>0.54166666666666696</v>
      </c>
      <c r="D30" s="9">
        <v>0.85</v>
      </c>
      <c r="E30" s="7">
        <v>0.8</v>
      </c>
      <c r="F30" s="7">
        <v>0</v>
      </c>
      <c r="G30" s="21">
        <v>0</v>
      </c>
      <c r="H30" s="17">
        <v>1</v>
      </c>
      <c r="I30" s="23">
        <v>0.7</v>
      </c>
      <c r="J30" s="26">
        <f t="shared" si="0"/>
        <v>26.4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</row>
    <row r="31" spans="1:60" x14ac:dyDescent="0.25">
      <c r="A31" s="14"/>
      <c r="B31" s="2">
        <v>28</v>
      </c>
      <c r="C31" s="1">
        <v>0.5625</v>
      </c>
      <c r="D31" s="9">
        <v>1</v>
      </c>
      <c r="E31" s="7">
        <v>0.7</v>
      </c>
      <c r="F31" s="7">
        <v>0</v>
      </c>
      <c r="G31" s="21">
        <v>0</v>
      </c>
      <c r="H31" s="17">
        <v>1</v>
      </c>
      <c r="I31" s="23">
        <v>0.6</v>
      </c>
      <c r="J31" s="26">
        <f t="shared" si="0"/>
        <v>27.2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</row>
    <row r="32" spans="1:60" x14ac:dyDescent="0.25">
      <c r="A32" s="14"/>
      <c r="B32" s="2">
        <v>29</v>
      </c>
      <c r="C32" s="1">
        <v>0.58333333333333304</v>
      </c>
      <c r="D32" s="9">
        <v>1</v>
      </c>
      <c r="E32" s="7">
        <v>0</v>
      </c>
      <c r="F32" s="7">
        <v>0</v>
      </c>
      <c r="G32" s="21">
        <v>1</v>
      </c>
      <c r="H32" s="17">
        <v>1</v>
      </c>
      <c r="I32" s="23">
        <v>0.5</v>
      </c>
      <c r="J32" s="26">
        <f t="shared" si="0"/>
        <v>16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</row>
    <row r="33" spans="1:60" x14ac:dyDescent="0.25">
      <c r="A33" s="14"/>
      <c r="B33" s="2">
        <v>30</v>
      </c>
      <c r="C33" s="1">
        <v>0.60416666666666696</v>
      </c>
      <c r="D33" s="9">
        <v>1</v>
      </c>
      <c r="E33" s="7">
        <v>0</v>
      </c>
      <c r="F33" s="7">
        <v>0</v>
      </c>
      <c r="G33" s="21">
        <v>0</v>
      </c>
      <c r="H33" s="17">
        <v>1</v>
      </c>
      <c r="I33" s="23">
        <v>0.4</v>
      </c>
      <c r="J33" s="26">
        <f t="shared" si="0"/>
        <v>16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</row>
    <row r="34" spans="1:60" x14ac:dyDescent="0.25">
      <c r="A34" s="14"/>
      <c r="B34" s="2">
        <v>31</v>
      </c>
      <c r="C34" s="1">
        <v>0.625</v>
      </c>
      <c r="D34" s="9">
        <v>1</v>
      </c>
      <c r="E34" s="7">
        <v>0</v>
      </c>
      <c r="F34" s="7">
        <v>0</v>
      </c>
      <c r="G34" s="21">
        <v>0</v>
      </c>
      <c r="H34" s="17">
        <v>1</v>
      </c>
      <c r="I34" s="23">
        <v>0.3</v>
      </c>
      <c r="J34" s="26">
        <f t="shared" si="0"/>
        <v>16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</row>
    <row r="35" spans="1:60" x14ac:dyDescent="0.25">
      <c r="A35" s="14"/>
      <c r="B35" s="2">
        <v>32</v>
      </c>
      <c r="C35" s="1">
        <v>0.64583333333333304</v>
      </c>
      <c r="D35" s="9">
        <v>0.9</v>
      </c>
      <c r="E35" s="7">
        <v>0</v>
      </c>
      <c r="F35" s="7">
        <v>0</v>
      </c>
      <c r="G35" s="21">
        <v>0</v>
      </c>
      <c r="H35" s="17">
        <v>1</v>
      </c>
      <c r="I35" s="23">
        <v>0.2</v>
      </c>
      <c r="J35" s="26">
        <f t="shared" si="0"/>
        <v>14.4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</row>
    <row r="36" spans="1:60" x14ac:dyDescent="0.25">
      <c r="A36" s="14"/>
      <c r="B36" s="2">
        <v>33</v>
      </c>
      <c r="C36" s="1">
        <v>0.66666666666666696</v>
      </c>
      <c r="D36" s="9">
        <v>0.9</v>
      </c>
      <c r="E36" s="7">
        <v>0</v>
      </c>
      <c r="F36" s="7">
        <v>0.1</v>
      </c>
      <c r="G36" s="21">
        <v>1</v>
      </c>
      <c r="H36" s="17">
        <v>1</v>
      </c>
      <c r="I36" s="23">
        <v>0.1</v>
      </c>
      <c r="J36" s="26">
        <f t="shared" si="0"/>
        <v>16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</row>
    <row r="37" spans="1:60" x14ac:dyDescent="0.25">
      <c r="A37" s="14"/>
      <c r="B37" s="2">
        <v>34</v>
      </c>
      <c r="C37" s="1">
        <v>0.6875</v>
      </c>
      <c r="D37" s="9">
        <v>1</v>
      </c>
      <c r="E37" s="7">
        <v>0</v>
      </c>
      <c r="F37" s="7">
        <v>0.2</v>
      </c>
      <c r="G37" s="21">
        <v>1</v>
      </c>
      <c r="H37" s="17">
        <v>1</v>
      </c>
      <c r="I37" s="23">
        <v>0.05</v>
      </c>
      <c r="J37" s="26">
        <f t="shared" si="0"/>
        <v>19.2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</row>
    <row r="38" spans="1:60" x14ac:dyDescent="0.25">
      <c r="A38" s="14"/>
      <c r="B38" s="2">
        <v>35</v>
      </c>
      <c r="C38" s="1">
        <v>0.70833333333333304</v>
      </c>
      <c r="D38" s="9">
        <v>1</v>
      </c>
      <c r="E38" s="7">
        <v>0</v>
      </c>
      <c r="F38" s="7">
        <v>0.4</v>
      </c>
      <c r="G38" s="21">
        <v>0</v>
      </c>
      <c r="H38" s="17">
        <v>1</v>
      </c>
      <c r="I38" s="23">
        <v>0</v>
      </c>
      <c r="J38" s="26">
        <f t="shared" si="0"/>
        <v>22.4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</row>
    <row r="39" spans="1:60" x14ac:dyDescent="0.25">
      <c r="A39" s="14"/>
      <c r="B39" s="2">
        <v>36</v>
      </c>
      <c r="C39" s="1">
        <v>0.72916666666666696</v>
      </c>
      <c r="D39" s="9">
        <v>1</v>
      </c>
      <c r="E39" s="7">
        <v>0</v>
      </c>
      <c r="F39" s="7">
        <v>0.6</v>
      </c>
      <c r="G39" s="21">
        <v>0</v>
      </c>
      <c r="H39" s="17">
        <v>1</v>
      </c>
      <c r="I39" s="23">
        <v>0</v>
      </c>
      <c r="J39" s="26">
        <f t="shared" si="0"/>
        <v>25.6</v>
      </c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</row>
    <row r="40" spans="1:60" x14ac:dyDescent="0.25">
      <c r="A40" s="14"/>
      <c r="B40" s="2">
        <v>37</v>
      </c>
      <c r="C40" s="1">
        <v>0.75</v>
      </c>
      <c r="D40" s="9">
        <v>1</v>
      </c>
      <c r="E40" s="7">
        <v>0</v>
      </c>
      <c r="F40" s="7">
        <v>0.8</v>
      </c>
      <c r="G40" s="21">
        <v>0</v>
      </c>
      <c r="H40" s="17">
        <v>1</v>
      </c>
      <c r="I40" s="23">
        <v>0</v>
      </c>
      <c r="J40" s="26">
        <f t="shared" si="0"/>
        <v>28.8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</row>
    <row r="41" spans="1:60" x14ac:dyDescent="0.25">
      <c r="A41" s="14"/>
      <c r="B41" s="2">
        <v>38</v>
      </c>
      <c r="C41" s="1">
        <v>0.77083333333333304</v>
      </c>
      <c r="D41" s="9">
        <v>0.85</v>
      </c>
      <c r="E41" s="7">
        <v>0</v>
      </c>
      <c r="F41" s="7">
        <v>0.9</v>
      </c>
      <c r="G41" s="21">
        <v>0</v>
      </c>
      <c r="H41" s="17">
        <v>1</v>
      </c>
      <c r="I41" s="23">
        <v>0</v>
      </c>
      <c r="J41" s="26">
        <f t="shared" si="0"/>
        <v>28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</row>
    <row r="42" spans="1:60" x14ac:dyDescent="0.25">
      <c r="A42" s="14"/>
      <c r="B42" s="2">
        <v>39</v>
      </c>
      <c r="C42" s="1">
        <v>0.79166666666666696</v>
      </c>
      <c r="D42" s="9">
        <v>0.8</v>
      </c>
      <c r="E42" s="7">
        <v>0</v>
      </c>
      <c r="F42" s="7">
        <v>0.8</v>
      </c>
      <c r="G42" s="21">
        <v>1</v>
      </c>
      <c r="H42" s="17">
        <v>1</v>
      </c>
      <c r="I42" s="23">
        <v>0</v>
      </c>
      <c r="J42" s="26">
        <f t="shared" si="0"/>
        <v>25.6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</row>
    <row r="43" spans="1:60" x14ac:dyDescent="0.25">
      <c r="A43" s="14"/>
      <c r="B43" s="2">
        <v>40</v>
      </c>
      <c r="C43" s="1">
        <v>0.8125</v>
      </c>
      <c r="D43" s="9">
        <v>0.7</v>
      </c>
      <c r="E43" s="7">
        <v>0</v>
      </c>
      <c r="F43" s="7">
        <v>0.7</v>
      </c>
      <c r="G43" s="21">
        <v>0</v>
      </c>
      <c r="H43" s="17">
        <v>1</v>
      </c>
      <c r="I43" s="23">
        <v>0</v>
      </c>
      <c r="J43" s="26">
        <f t="shared" si="0"/>
        <v>22.4</v>
      </c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</row>
    <row r="44" spans="1:60" x14ac:dyDescent="0.25">
      <c r="A44" s="14"/>
      <c r="B44" s="2">
        <v>41</v>
      </c>
      <c r="C44" s="1">
        <v>0.83333333333333304</v>
      </c>
      <c r="D44" s="9">
        <v>0.65</v>
      </c>
      <c r="E44" s="7">
        <v>0</v>
      </c>
      <c r="F44" s="7">
        <v>0.65</v>
      </c>
      <c r="G44" s="21">
        <v>0</v>
      </c>
      <c r="H44" s="17">
        <v>1</v>
      </c>
      <c r="I44" s="23">
        <v>0</v>
      </c>
      <c r="J44" s="26">
        <f t="shared" si="0"/>
        <v>20.8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</row>
    <row r="45" spans="1:60" x14ac:dyDescent="0.25">
      <c r="A45" s="14"/>
      <c r="B45" s="2">
        <v>42</v>
      </c>
      <c r="C45" s="1">
        <v>0.85416666666666696</v>
      </c>
      <c r="D45" s="9">
        <v>0.6</v>
      </c>
      <c r="E45" s="7">
        <v>0</v>
      </c>
      <c r="F45" s="7">
        <v>0.6</v>
      </c>
      <c r="G45" s="21">
        <v>0</v>
      </c>
      <c r="H45" s="17">
        <v>1</v>
      </c>
      <c r="I45" s="23">
        <v>0</v>
      </c>
      <c r="J45" s="26">
        <f t="shared" si="0"/>
        <v>19.2</v>
      </c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</row>
    <row r="46" spans="1:60" x14ac:dyDescent="0.25">
      <c r="A46" s="14"/>
      <c r="B46" s="2">
        <v>43</v>
      </c>
      <c r="C46" s="1">
        <v>0.875</v>
      </c>
      <c r="D46" s="9">
        <v>0.5</v>
      </c>
      <c r="E46" s="7">
        <v>0</v>
      </c>
      <c r="F46" s="7">
        <v>0.55000000000000004</v>
      </c>
      <c r="G46" s="21">
        <v>0</v>
      </c>
      <c r="H46" s="17">
        <v>1</v>
      </c>
      <c r="I46" s="23">
        <v>0</v>
      </c>
      <c r="J46" s="26">
        <f t="shared" si="0"/>
        <v>16.8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</row>
    <row r="47" spans="1:60" x14ac:dyDescent="0.25">
      <c r="A47" s="14"/>
      <c r="B47" s="2">
        <v>44</v>
      </c>
      <c r="C47" s="1">
        <v>0.89583333333333304</v>
      </c>
      <c r="D47" s="9">
        <v>0.4</v>
      </c>
      <c r="E47" s="7">
        <v>0</v>
      </c>
      <c r="F47" s="7">
        <v>0.5</v>
      </c>
      <c r="G47" s="21">
        <v>0</v>
      </c>
      <c r="H47" s="17">
        <v>1</v>
      </c>
      <c r="I47" s="23">
        <v>0</v>
      </c>
      <c r="J47" s="26">
        <f t="shared" si="0"/>
        <v>14.4</v>
      </c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</row>
    <row r="48" spans="1:60" x14ac:dyDescent="0.25">
      <c r="A48" s="14"/>
      <c r="B48" s="2">
        <v>45</v>
      </c>
      <c r="C48" s="1">
        <v>0.91666666666666696</v>
      </c>
      <c r="D48" s="9">
        <v>0.15</v>
      </c>
      <c r="E48" s="7">
        <v>0</v>
      </c>
      <c r="F48" s="7">
        <v>0.4</v>
      </c>
      <c r="G48" s="21">
        <v>1</v>
      </c>
      <c r="H48" s="17">
        <v>1</v>
      </c>
      <c r="I48" s="23">
        <v>0</v>
      </c>
      <c r="J48" s="26">
        <f t="shared" si="0"/>
        <v>8.8000000000000007</v>
      </c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</row>
    <row r="49" spans="1:60" x14ac:dyDescent="0.25">
      <c r="A49" s="14"/>
      <c r="B49" s="2">
        <v>46</v>
      </c>
      <c r="C49" s="1">
        <v>0.9375</v>
      </c>
      <c r="D49" s="9">
        <v>0.1</v>
      </c>
      <c r="E49" s="7">
        <v>0</v>
      </c>
      <c r="F49" s="7">
        <v>0.3</v>
      </c>
      <c r="G49" s="21">
        <v>1</v>
      </c>
      <c r="H49" s="17">
        <v>1</v>
      </c>
      <c r="I49" s="23">
        <v>0</v>
      </c>
      <c r="J49" s="26">
        <f t="shared" si="0"/>
        <v>6.4</v>
      </c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</row>
    <row r="50" spans="1:60" x14ac:dyDescent="0.25">
      <c r="A50" s="14"/>
      <c r="B50" s="2">
        <v>47</v>
      </c>
      <c r="C50" s="1">
        <v>0.95833333333333304</v>
      </c>
      <c r="D50" s="9">
        <v>0.05</v>
      </c>
      <c r="E50" s="7">
        <v>0</v>
      </c>
      <c r="F50" s="7">
        <v>0.2</v>
      </c>
      <c r="G50" s="21">
        <v>0</v>
      </c>
      <c r="H50" s="17">
        <v>1</v>
      </c>
      <c r="I50" s="23">
        <v>0</v>
      </c>
      <c r="J50" s="26">
        <f t="shared" si="0"/>
        <v>4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</row>
    <row r="51" spans="1:60" x14ac:dyDescent="0.25">
      <c r="A51" s="14"/>
      <c r="B51" s="2">
        <v>48</v>
      </c>
      <c r="C51" s="1">
        <v>0.97916666666666696</v>
      </c>
      <c r="D51" s="9">
        <v>0</v>
      </c>
      <c r="E51" s="7">
        <v>0</v>
      </c>
      <c r="F51" s="7">
        <v>0.1</v>
      </c>
      <c r="G51" s="21">
        <v>0</v>
      </c>
      <c r="H51" s="17">
        <v>1</v>
      </c>
      <c r="I51" s="23">
        <v>0</v>
      </c>
      <c r="J51" s="26">
        <f t="shared" si="0"/>
        <v>1.6</v>
      </c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</row>
    <row r="52" spans="1:60" ht="15.75" thickBot="1" x14ac:dyDescent="0.3">
      <c r="A52" s="14"/>
      <c r="B52" s="2">
        <v>49</v>
      </c>
      <c r="C52" s="10">
        <v>0.99930555555555556</v>
      </c>
      <c r="D52" s="20">
        <v>0</v>
      </c>
      <c r="E52" s="7">
        <v>0</v>
      </c>
      <c r="F52" s="7">
        <v>0</v>
      </c>
      <c r="G52" s="21">
        <v>0</v>
      </c>
      <c r="H52" s="8">
        <v>1</v>
      </c>
      <c r="I52" s="23">
        <v>0</v>
      </c>
      <c r="J52" s="26">
        <f t="shared" si="0"/>
        <v>0</v>
      </c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</row>
    <row r="53" spans="1:60" ht="16.5" thickTop="1" thickBot="1" x14ac:dyDescent="0.3">
      <c r="A53" s="14"/>
      <c r="B53" s="6" t="s">
        <v>0</v>
      </c>
      <c r="C53" s="6" t="s">
        <v>1</v>
      </c>
      <c r="D53" s="18" t="s">
        <v>12</v>
      </c>
      <c r="E53" s="18" t="s">
        <v>12</v>
      </c>
      <c r="F53" s="18" t="s">
        <v>12</v>
      </c>
      <c r="G53" s="18" t="s">
        <v>11</v>
      </c>
      <c r="H53" s="18" t="s">
        <v>11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</row>
    <row r="54" spans="1:60" ht="15.75" thickTop="1" x14ac:dyDescent="0.25">
      <c r="A54" s="14"/>
      <c r="B54" s="14"/>
      <c r="C54" s="24" t="s">
        <v>14</v>
      </c>
      <c r="D54" s="23">
        <f t="shared" ref="D54:J54" si="1">AVERAGE(D4:D52)</f>
        <v>0.4051020408163265</v>
      </c>
      <c r="E54" s="23">
        <f t="shared" si="1"/>
        <v>0.17551020408163268</v>
      </c>
      <c r="F54" s="23">
        <f t="shared" si="1"/>
        <v>0.15918367346938775</v>
      </c>
      <c r="G54" s="23">
        <f t="shared" si="1"/>
        <v>0.26530612244897961</v>
      </c>
      <c r="H54" s="23">
        <f t="shared" si="1"/>
        <v>1</v>
      </c>
      <c r="I54" s="23">
        <f t="shared" si="1"/>
        <v>0.20612244897959187</v>
      </c>
      <c r="J54" s="26">
        <f>AVERAGE(J4:J52)</f>
        <v>11.836734693877549</v>
      </c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</row>
    <row r="55" spans="1:60" x14ac:dyDescent="0.25">
      <c r="A55" s="14"/>
      <c r="B55" s="14"/>
      <c r="C55" s="24" t="s">
        <v>18</v>
      </c>
      <c r="D55" s="25">
        <f>(D54*24)/1</f>
        <v>9.7224489795918352</v>
      </c>
      <c r="E55" s="25">
        <f t="shared" ref="E55:J55" si="2">(E54*24)/1</f>
        <v>4.2122448979591844</v>
      </c>
      <c r="F55" s="25">
        <f t="shared" si="2"/>
        <v>3.8204081632653057</v>
      </c>
      <c r="G55" s="25">
        <f t="shared" si="2"/>
        <v>6.3673469387755102</v>
      </c>
      <c r="H55" s="25">
        <f t="shared" si="2"/>
        <v>24</v>
      </c>
      <c r="I55" s="25">
        <f t="shared" si="2"/>
        <v>4.9469387755102048</v>
      </c>
      <c r="J55" s="25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</row>
    <row r="56" spans="1:60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</row>
    <row r="57" spans="1:60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</row>
    <row r="58" spans="1:60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</row>
    <row r="59" spans="1:60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</row>
    <row r="60" spans="1:60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</row>
    <row r="61" spans="1:60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</row>
    <row r="62" spans="1:60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</row>
    <row r="63" spans="1:60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</row>
    <row r="64" spans="1:60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</row>
    <row r="65" spans="1:60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</row>
    <row r="66" spans="1:60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</row>
    <row r="67" spans="1:60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</row>
    <row r="68" spans="1:60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</row>
    <row r="69" spans="1:60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</row>
    <row r="70" spans="1:60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</row>
    <row r="71" spans="1:60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</row>
    <row r="72" spans="1:60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</row>
    <row r="73" spans="1:60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</row>
    <row r="74" spans="1:60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</row>
    <row r="75" spans="1:60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</row>
    <row r="76" spans="1:60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</row>
    <row r="77" spans="1:60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</row>
    <row r="78" spans="1:60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</row>
    <row r="79" spans="1:60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</row>
    <row r="80" spans="1:60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</row>
    <row r="81" spans="1:60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</row>
    <row r="82" spans="1:60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</row>
    <row r="83" spans="1:60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</row>
    <row r="84" spans="1:60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</row>
    <row r="85" spans="1:60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</row>
    <row r="86" spans="1:60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</row>
    <row r="87" spans="1:60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</row>
    <row r="88" spans="1:60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</row>
    <row r="89" spans="1:60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</row>
    <row r="90" spans="1:60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</row>
    <row r="91" spans="1:60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</row>
    <row r="92" spans="1:60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</row>
    <row r="93" spans="1:60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</row>
    <row r="94" spans="1:60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</row>
    <row r="95" spans="1:60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</row>
    <row r="96" spans="1:60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</row>
    <row r="97" spans="1:60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</row>
    <row r="98" spans="1:60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</row>
    <row r="99" spans="1:60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</row>
    <row r="100" spans="1:60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</row>
    <row r="103" spans="1:60" x14ac:dyDescent="0.25">
      <c r="B103" s="3" t="s">
        <v>13</v>
      </c>
      <c r="C103" s="3" t="s">
        <v>17</v>
      </c>
    </row>
    <row r="104" spans="1:60" x14ac:dyDescent="0.25">
      <c r="B104" s="4">
        <v>1</v>
      </c>
      <c r="C104" s="3">
        <v>24</v>
      </c>
    </row>
    <row r="105" spans="1:60" x14ac:dyDescent="0.25">
      <c r="B105" s="4">
        <v>0</v>
      </c>
    </row>
  </sheetData>
  <mergeCells count="1">
    <mergeCell ref="B1:H1"/>
  </mergeCells>
  <dataValidations disablePrompts="1" count="1">
    <dataValidation type="list" allowBlank="1" showInputMessage="1" showErrorMessage="1" errorTitle="ŠPATNÁ HODNOTA" error="ZADEJ 0% NEBO 100% !" sqref="G4:H52">
      <formula1>$B$104:$B$105</formula1>
    </dataValidation>
  </dataValidations>
  <pageMargins left="0.70866141732283472" right="0.70866141732283472" top="0.78740157480314965" bottom="0.78740157480314965" header="0.31496062992125984" footer="0.31496062992125984"/>
  <pageSetup paperSize="9" scale="38" orientation="landscape" r:id="rId1"/>
  <ignoredErrors>
    <ignoredError sqref="J4:J5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5"/>
  <sheetViews>
    <sheetView tabSelected="1" zoomScale="55" zoomScaleNormal="55" workbookViewId="0">
      <selection activeCell="H62" sqref="H62"/>
    </sheetView>
  </sheetViews>
  <sheetFormatPr defaultRowHeight="15" x14ac:dyDescent="0.25"/>
  <cols>
    <col min="10" max="10" width="11.28515625" customWidth="1"/>
  </cols>
  <sheetData>
    <row r="1" spans="1:60" ht="16.5" thickTop="1" thickBot="1" x14ac:dyDescent="0.3">
      <c r="A1" s="14"/>
      <c r="B1" s="27" t="s">
        <v>19</v>
      </c>
      <c r="C1" s="28"/>
      <c r="D1" s="28"/>
      <c r="E1" s="28"/>
      <c r="F1" s="28"/>
      <c r="G1" s="28"/>
      <c r="H1" s="29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</row>
    <row r="2" spans="1:60" ht="16.5" thickTop="1" thickBot="1" x14ac:dyDescent="0.3">
      <c r="A2" s="14"/>
      <c r="B2" s="5"/>
      <c r="C2" s="5"/>
      <c r="D2" s="22" t="s">
        <v>9</v>
      </c>
      <c r="E2" s="22" t="s">
        <v>20</v>
      </c>
      <c r="F2" s="22" t="s">
        <v>21</v>
      </c>
      <c r="G2" s="22" t="s">
        <v>8</v>
      </c>
      <c r="H2" s="22" t="s">
        <v>7</v>
      </c>
      <c r="I2" s="24" t="s">
        <v>15</v>
      </c>
      <c r="J2" s="24" t="s">
        <v>23</v>
      </c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</row>
    <row r="3" spans="1:60" ht="16.5" thickTop="1" thickBot="1" x14ac:dyDescent="0.3">
      <c r="A3" s="14"/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24" t="s">
        <v>16</v>
      </c>
      <c r="J3" s="24" t="s">
        <v>22</v>
      </c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</row>
    <row r="4" spans="1:60" ht="15.75" thickTop="1" x14ac:dyDescent="0.25">
      <c r="A4" s="14"/>
      <c r="B4" s="15">
        <v>1</v>
      </c>
      <c r="C4" s="11">
        <v>0</v>
      </c>
      <c r="D4" s="12">
        <v>0</v>
      </c>
      <c r="E4" s="13">
        <v>0</v>
      </c>
      <c r="F4" s="13">
        <v>0</v>
      </c>
      <c r="G4" s="12">
        <v>0</v>
      </c>
      <c r="H4" s="16">
        <v>1</v>
      </c>
      <c r="I4" s="23">
        <v>0</v>
      </c>
      <c r="J4" s="26">
        <f>(SUM(D4:F4))*16</f>
        <v>0</v>
      </c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</row>
    <row r="5" spans="1:60" x14ac:dyDescent="0.25">
      <c r="A5" s="14"/>
      <c r="B5" s="2">
        <v>2</v>
      </c>
      <c r="C5" s="1">
        <v>2.0833333333333332E-2</v>
      </c>
      <c r="D5" s="9">
        <v>0</v>
      </c>
      <c r="E5" s="7">
        <v>0</v>
      </c>
      <c r="F5" s="7">
        <v>0</v>
      </c>
      <c r="G5" s="21">
        <v>0</v>
      </c>
      <c r="H5" s="17">
        <v>1</v>
      </c>
      <c r="I5" s="23">
        <v>0</v>
      </c>
      <c r="J5" s="26">
        <f t="shared" ref="J5:J52" si="0">(SUM(D5:F5))*16</f>
        <v>0</v>
      </c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</row>
    <row r="6" spans="1:60" x14ac:dyDescent="0.25">
      <c r="A6" s="14"/>
      <c r="B6" s="2">
        <v>3</v>
      </c>
      <c r="C6" s="1">
        <v>4.1666666666666664E-2</v>
      </c>
      <c r="D6" s="9">
        <v>0</v>
      </c>
      <c r="E6" s="7">
        <v>0</v>
      </c>
      <c r="F6" s="7">
        <v>0</v>
      </c>
      <c r="G6" s="21">
        <v>1</v>
      </c>
      <c r="H6" s="17">
        <v>1</v>
      </c>
      <c r="I6" s="23">
        <v>0</v>
      </c>
      <c r="J6" s="26">
        <f t="shared" si="0"/>
        <v>0</v>
      </c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</row>
    <row r="7" spans="1:60" x14ac:dyDescent="0.25">
      <c r="A7" s="14"/>
      <c r="B7" s="2">
        <v>4</v>
      </c>
      <c r="C7" s="1">
        <v>6.25E-2</v>
      </c>
      <c r="D7" s="9">
        <v>0</v>
      </c>
      <c r="E7" s="7">
        <v>0</v>
      </c>
      <c r="F7" s="7">
        <v>0</v>
      </c>
      <c r="G7" s="21">
        <v>1</v>
      </c>
      <c r="H7" s="17">
        <v>1</v>
      </c>
      <c r="I7" s="23">
        <v>0</v>
      </c>
      <c r="J7" s="26">
        <f t="shared" si="0"/>
        <v>0</v>
      </c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</row>
    <row r="8" spans="1:60" x14ac:dyDescent="0.25">
      <c r="A8" s="14"/>
      <c r="B8" s="2">
        <v>5</v>
      </c>
      <c r="C8" s="1">
        <v>8.3333333333333301E-2</v>
      </c>
      <c r="D8" s="9">
        <v>0</v>
      </c>
      <c r="E8" s="7">
        <v>0</v>
      </c>
      <c r="F8" s="7">
        <v>0</v>
      </c>
      <c r="G8" s="21">
        <v>0</v>
      </c>
      <c r="H8" s="17">
        <v>1</v>
      </c>
      <c r="I8" s="23">
        <v>0</v>
      </c>
      <c r="J8" s="26">
        <f t="shared" si="0"/>
        <v>0</v>
      </c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</row>
    <row r="9" spans="1:60" x14ac:dyDescent="0.25">
      <c r="A9" s="14"/>
      <c r="B9" s="2">
        <v>6</v>
      </c>
      <c r="C9" s="1">
        <v>0.104166666666667</v>
      </c>
      <c r="D9" s="9">
        <v>0</v>
      </c>
      <c r="E9" s="7">
        <v>0</v>
      </c>
      <c r="F9" s="7">
        <v>0</v>
      </c>
      <c r="G9" s="21">
        <v>0</v>
      </c>
      <c r="H9" s="17">
        <v>1</v>
      </c>
      <c r="I9" s="23">
        <v>0</v>
      </c>
      <c r="J9" s="26">
        <f t="shared" si="0"/>
        <v>0</v>
      </c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</row>
    <row r="10" spans="1:60" x14ac:dyDescent="0.25">
      <c r="A10" s="14"/>
      <c r="B10" s="2">
        <v>7</v>
      </c>
      <c r="C10" s="1">
        <v>0.125</v>
      </c>
      <c r="D10" s="9">
        <v>0</v>
      </c>
      <c r="E10" s="7">
        <v>0</v>
      </c>
      <c r="F10" s="7">
        <v>0</v>
      </c>
      <c r="G10" s="21">
        <v>1</v>
      </c>
      <c r="H10" s="17">
        <v>1</v>
      </c>
      <c r="I10" s="23">
        <v>0</v>
      </c>
      <c r="J10" s="26">
        <f t="shared" si="0"/>
        <v>0</v>
      </c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</row>
    <row r="11" spans="1:60" x14ac:dyDescent="0.25">
      <c r="A11" s="14"/>
      <c r="B11" s="2">
        <v>8</v>
      </c>
      <c r="C11" s="1">
        <v>0.14583333333333301</v>
      </c>
      <c r="D11" s="9">
        <v>0</v>
      </c>
      <c r="E11" s="7">
        <v>0</v>
      </c>
      <c r="F11" s="7">
        <v>0</v>
      </c>
      <c r="G11" s="21">
        <v>1</v>
      </c>
      <c r="H11" s="17">
        <v>1</v>
      </c>
      <c r="I11" s="23">
        <v>0</v>
      </c>
      <c r="J11" s="26">
        <f t="shared" si="0"/>
        <v>0</v>
      </c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</row>
    <row r="12" spans="1:60" x14ac:dyDescent="0.25">
      <c r="A12" s="14"/>
      <c r="B12" s="2">
        <v>9</v>
      </c>
      <c r="C12" s="1">
        <v>0.16666666666666699</v>
      </c>
      <c r="D12" s="9">
        <v>0</v>
      </c>
      <c r="E12" s="7">
        <v>0</v>
      </c>
      <c r="F12" s="7">
        <v>0</v>
      </c>
      <c r="G12" s="21">
        <v>0</v>
      </c>
      <c r="H12" s="17">
        <v>1</v>
      </c>
      <c r="I12" s="23">
        <v>0</v>
      </c>
      <c r="J12" s="26">
        <f t="shared" si="0"/>
        <v>0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</row>
    <row r="13" spans="1:60" x14ac:dyDescent="0.25">
      <c r="A13" s="14"/>
      <c r="B13" s="2">
        <v>10</v>
      </c>
      <c r="C13" s="1">
        <v>0.1875</v>
      </c>
      <c r="D13" s="9">
        <v>0</v>
      </c>
      <c r="E13" s="7">
        <v>0</v>
      </c>
      <c r="F13" s="7">
        <v>0</v>
      </c>
      <c r="G13" s="21">
        <v>0</v>
      </c>
      <c r="H13" s="17">
        <v>1</v>
      </c>
      <c r="I13" s="23">
        <v>0.01</v>
      </c>
      <c r="J13" s="26">
        <f t="shared" si="0"/>
        <v>0</v>
      </c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</row>
    <row r="14" spans="1:60" x14ac:dyDescent="0.25">
      <c r="A14" s="14"/>
      <c r="B14" s="2">
        <v>11</v>
      </c>
      <c r="C14" s="1">
        <v>0.20833333333333301</v>
      </c>
      <c r="D14" s="9">
        <v>0</v>
      </c>
      <c r="E14" s="7">
        <v>0</v>
      </c>
      <c r="F14" s="7">
        <v>0</v>
      </c>
      <c r="G14" s="21">
        <v>1</v>
      </c>
      <c r="H14" s="17">
        <v>1</v>
      </c>
      <c r="I14" s="23">
        <v>0.02</v>
      </c>
      <c r="J14" s="26">
        <f t="shared" si="0"/>
        <v>0</v>
      </c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</row>
    <row r="15" spans="1:60" x14ac:dyDescent="0.25">
      <c r="A15" s="14"/>
      <c r="B15" s="2">
        <v>12</v>
      </c>
      <c r="C15" s="1">
        <v>0.22916666666666699</v>
      </c>
      <c r="D15" s="9">
        <v>0</v>
      </c>
      <c r="E15" s="7">
        <v>0</v>
      </c>
      <c r="F15" s="7">
        <v>0</v>
      </c>
      <c r="G15" s="21">
        <v>1</v>
      </c>
      <c r="H15" s="17">
        <v>1</v>
      </c>
      <c r="I15" s="23">
        <v>0.03</v>
      </c>
      <c r="J15" s="26">
        <f t="shared" si="0"/>
        <v>0</v>
      </c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</row>
    <row r="16" spans="1:60" x14ac:dyDescent="0.25">
      <c r="A16" s="14"/>
      <c r="B16" s="2">
        <v>13</v>
      </c>
      <c r="C16" s="1">
        <v>0.25</v>
      </c>
      <c r="D16" s="9">
        <v>0</v>
      </c>
      <c r="E16" s="7">
        <v>0</v>
      </c>
      <c r="F16" s="7">
        <v>0</v>
      </c>
      <c r="G16" s="21">
        <v>0</v>
      </c>
      <c r="H16" s="17">
        <v>1</v>
      </c>
      <c r="I16" s="23">
        <v>0.05</v>
      </c>
      <c r="J16" s="26">
        <f t="shared" si="0"/>
        <v>0</v>
      </c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</row>
    <row r="17" spans="1:60" x14ac:dyDescent="0.25">
      <c r="A17" s="14"/>
      <c r="B17" s="2">
        <v>14</v>
      </c>
      <c r="C17" s="1">
        <v>0.27083333333333298</v>
      </c>
      <c r="D17" s="9">
        <v>0</v>
      </c>
      <c r="E17" s="7">
        <v>0</v>
      </c>
      <c r="F17" s="7">
        <v>0</v>
      </c>
      <c r="G17" s="21">
        <v>1</v>
      </c>
      <c r="H17" s="17">
        <v>1</v>
      </c>
      <c r="I17" s="23">
        <v>0.1</v>
      </c>
      <c r="J17" s="26">
        <f t="shared" si="0"/>
        <v>0</v>
      </c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x14ac:dyDescent="0.25">
      <c r="A18" s="14"/>
      <c r="B18" s="2">
        <v>15</v>
      </c>
      <c r="C18" s="1">
        <v>0.29166666666666702</v>
      </c>
      <c r="D18" s="9">
        <v>0</v>
      </c>
      <c r="E18" s="7">
        <v>0</v>
      </c>
      <c r="F18" s="7">
        <v>0</v>
      </c>
      <c r="G18" s="21">
        <v>0</v>
      </c>
      <c r="H18" s="17">
        <v>1</v>
      </c>
      <c r="I18" s="23">
        <v>0.15</v>
      </c>
      <c r="J18" s="26">
        <f t="shared" si="0"/>
        <v>0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x14ac:dyDescent="0.25">
      <c r="A19" s="14"/>
      <c r="B19" s="2">
        <v>16</v>
      </c>
      <c r="C19" s="1">
        <v>0.3125</v>
      </c>
      <c r="D19" s="9">
        <v>0</v>
      </c>
      <c r="E19" s="7">
        <v>0.2</v>
      </c>
      <c r="F19" s="7">
        <v>0</v>
      </c>
      <c r="G19" s="21">
        <v>0</v>
      </c>
      <c r="H19" s="17">
        <v>1</v>
      </c>
      <c r="I19" s="23">
        <v>0.2</v>
      </c>
      <c r="J19" s="26">
        <f t="shared" si="0"/>
        <v>3.2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</row>
    <row r="20" spans="1:60" x14ac:dyDescent="0.25">
      <c r="A20" s="14"/>
      <c r="B20" s="2">
        <v>17</v>
      </c>
      <c r="C20" s="1">
        <v>0.33333333333333298</v>
      </c>
      <c r="D20" s="9">
        <v>0.05</v>
      </c>
      <c r="E20" s="7">
        <v>0.3</v>
      </c>
      <c r="F20" s="7">
        <v>0</v>
      </c>
      <c r="G20" s="21">
        <v>1</v>
      </c>
      <c r="H20" s="17">
        <v>1</v>
      </c>
      <c r="I20" s="23">
        <v>0.25</v>
      </c>
      <c r="J20" s="26">
        <f t="shared" si="0"/>
        <v>5.6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</row>
    <row r="21" spans="1:60" x14ac:dyDescent="0.25">
      <c r="A21" s="14"/>
      <c r="B21" s="2">
        <v>18</v>
      </c>
      <c r="C21" s="1">
        <v>0.35416666666666702</v>
      </c>
      <c r="D21" s="9">
        <v>0.1</v>
      </c>
      <c r="E21" s="7">
        <v>0.4</v>
      </c>
      <c r="F21" s="7">
        <v>0</v>
      </c>
      <c r="G21" s="21">
        <v>0</v>
      </c>
      <c r="H21" s="17">
        <v>1</v>
      </c>
      <c r="I21" s="23">
        <v>0.3</v>
      </c>
      <c r="J21" s="26">
        <f t="shared" si="0"/>
        <v>8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</row>
    <row r="22" spans="1:60" x14ac:dyDescent="0.25">
      <c r="A22" s="14"/>
      <c r="B22" s="2">
        <v>19</v>
      </c>
      <c r="C22" s="1">
        <v>0.375</v>
      </c>
      <c r="D22" s="9">
        <v>0.2</v>
      </c>
      <c r="E22" s="7">
        <v>0.5</v>
      </c>
      <c r="F22" s="7">
        <v>0</v>
      </c>
      <c r="G22" s="21">
        <v>0</v>
      </c>
      <c r="H22" s="17">
        <v>1</v>
      </c>
      <c r="I22" s="23">
        <v>0.35</v>
      </c>
      <c r="J22" s="26">
        <f t="shared" si="0"/>
        <v>11.2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</row>
    <row r="23" spans="1:60" x14ac:dyDescent="0.25">
      <c r="A23" s="14"/>
      <c r="B23" s="2">
        <v>20</v>
      </c>
      <c r="C23" s="1">
        <v>0.39583333333333298</v>
      </c>
      <c r="D23" s="9">
        <v>0.3</v>
      </c>
      <c r="E23" s="7">
        <v>0.6</v>
      </c>
      <c r="F23" s="7">
        <v>0</v>
      </c>
      <c r="G23" s="21">
        <v>1</v>
      </c>
      <c r="H23" s="17">
        <v>1</v>
      </c>
      <c r="I23" s="23">
        <v>0.4</v>
      </c>
      <c r="J23" s="26">
        <f t="shared" si="0"/>
        <v>14.399999999999999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</row>
    <row r="24" spans="1:60" x14ac:dyDescent="0.25">
      <c r="A24" s="14"/>
      <c r="B24" s="2">
        <v>21</v>
      </c>
      <c r="C24" s="1">
        <v>0.41666666666666702</v>
      </c>
      <c r="D24" s="9">
        <v>0.5</v>
      </c>
      <c r="E24" s="7">
        <v>0.7</v>
      </c>
      <c r="F24" s="7">
        <v>0</v>
      </c>
      <c r="G24" s="21">
        <v>0</v>
      </c>
      <c r="H24" s="17">
        <v>1</v>
      </c>
      <c r="I24" s="23">
        <v>0.45</v>
      </c>
      <c r="J24" s="26">
        <f t="shared" si="0"/>
        <v>19.2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</row>
    <row r="25" spans="1:60" x14ac:dyDescent="0.25">
      <c r="A25" s="14"/>
      <c r="B25" s="2">
        <v>22</v>
      </c>
      <c r="C25" s="1">
        <v>0.4375</v>
      </c>
      <c r="D25" s="9">
        <v>0.55000000000000004</v>
      </c>
      <c r="E25" s="7">
        <v>0.8</v>
      </c>
      <c r="F25" s="7">
        <v>0</v>
      </c>
      <c r="G25" s="21">
        <v>0</v>
      </c>
      <c r="H25" s="17">
        <v>1</v>
      </c>
      <c r="I25" s="23">
        <v>0.5</v>
      </c>
      <c r="J25" s="26">
        <f t="shared" si="0"/>
        <v>21.6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</row>
    <row r="26" spans="1:60" x14ac:dyDescent="0.25">
      <c r="A26" s="14"/>
      <c r="B26" s="2">
        <v>23</v>
      </c>
      <c r="C26" s="1">
        <v>0.45833333333333298</v>
      </c>
      <c r="D26" s="9">
        <v>0.6</v>
      </c>
      <c r="E26" s="7">
        <v>0.9</v>
      </c>
      <c r="F26" s="7">
        <v>0</v>
      </c>
      <c r="G26" s="21">
        <v>1</v>
      </c>
      <c r="H26" s="17">
        <v>1</v>
      </c>
      <c r="I26" s="23">
        <v>0.6</v>
      </c>
      <c r="J26" s="26">
        <f t="shared" si="0"/>
        <v>24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</row>
    <row r="27" spans="1:60" x14ac:dyDescent="0.25">
      <c r="A27" s="14"/>
      <c r="B27" s="2">
        <v>24</v>
      </c>
      <c r="C27" s="1">
        <v>0.47916666666666702</v>
      </c>
      <c r="D27" s="9">
        <v>0.65</v>
      </c>
      <c r="E27" s="7">
        <v>0.9</v>
      </c>
      <c r="F27" s="7">
        <v>0</v>
      </c>
      <c r="G27" s="21">
        <v>1</v>
      </c>
      <c r="H27" s="17">
        <v>1</v>
      </c>
      <c r="I27" s="23">
        <v>0.7</v>
      </c>
      <c r="J27" s="26">
        <f t="shared" si="0"/>
        <v>24.8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</row>
    <row r="28" spans="1:60" x14ac:dyDescent="0.25">
      <c r="A28" s="14"/>
      <c r="B28" s="2">
        <v>25</v>
      </c>
      <c r="C28" s="1">
        <v>0.5</v>
      </c>
      <c r="D28" s="9">
        <v>0.7</v>
      </c>
      <c r="E28" s="7">
        <v>0.9</v>
      </c>
      <c r="F28" s="7">
        <v>0</v>
      </c>
      <c r="G28" s="21">
        <v>0</v>
      </c>
      <c r="H28" s="17">
        <v>1</v>
      </c>
      <c r="I28" s="23">
        <v>0.8</v>
      </c>
      <c r="J28" s="26">
        <f t="shared" si="0"/>
        <v>25.6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</row>
    <row r="29" spans="1:60" x14ac:dyDescent="0.25">
      <c r="A29" s="14"/>
      <c r="B29" s="2">
        <v>26</v>
      </c>
      <c r="C29" s="1">
        <v>0.52083333333333304</v>
      </c>
      <c r="D29" s="9">
        <v>0.75</v>
      </c>
      <c r="E29" s="7">
        <v>0.9</v>
      </c>
      <c r="F29" s="7">
        <v>0</v>
      </c>
      <c r="G29" s="21">
        <v>1</v>
      </c>
      <c r="H29" s="17">
        <v>1</v>
      </c>
      <c r="I29" s="23">
        <v>0.9</v>
      </c>
      <c r="J29" s="26">
        <f t="shared" si="0"/>
        <v>26.4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</row>
    <row r="30" spans="1:60" x14ac:dyDescent="0.25">
      <c r="A30" s="14"/>
      <c r="B30" s="2">
        <v>27</v>
      </c>
      <c r="C30" s="1">
        <v>0.54166666666666696</v>
      </c>
      <c r="D30" s="9">
        <v>0.85</v>
      </c>
      <c r="E30" s="7">
        <v>0.8</v>
      </c>
      <c r="F30" s="7">
        <v>0</v>
      </c>
      <c r="G30" s="21">
        <v>0</v>
      </c>
      <c r="H30" s="17">
        <v>1</v>
      </c>
      <c r="I30" s="23">
        <v>1</v>
      </c>
      <c r="J30" s="26">
        <f t="shared" si="0"/>
        <v>26.4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</row>
    <row r="31" spans="1:60" x14ac:dyDescent="0.25">
      <c r="A31" s="14"/>
      <c r="B31" s="2">
        <v>28</v>
      </c>
      <c r="C31" s="1">
        <v>0.5625</v>
      </c>
      <c r="D31" s="9">
        <v>1</v>
      </c>
      <c r="E31" s="7">
        <v>0.7</v>
      </c>
      <c r="F31" s="7">
        <v>0</v>
      </c>
      <c r="G31" s="21">
        <v>0</v>
      </c>
      <c r="H31" s="17">
        <v>1</v>
      </c>
      <c r="I31" s="23">
        <v>0.9</v>
      </c>
      <c r="J31" s="26">
        <f t="shared" si="0"/>
        <v>27.2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</row>
    <row r="32" spans="1:60" x14ac:dyDescent="0.25">
      <c r="A32" s="14"/>
      <c r="B32" s="2">
        <v>29</v>
      </c>
      <c r="C32" s="1">
        <v>0.58333333333333304</v>
      </c>
      <c r="D32" s="9">
        <v>1</v>
      </c>
      <c r="E32" s="7">
        <v>0</v>
      </c>
      <c r="F32" s="7">
        <v>0</v>
      </c>
      <c r="G32" s="21">
        <v>1</v>
      </c>
      <c r="H32" s="17">
        <v>1</v>
      </c>
      <c r="I32" s="23">
        <v>0.8</v>
      </c>
      <c r="J32" s="26">
        <f t="shared" si="0"/>
        <v>16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</row>
    <row r="33" spans="1:60" x14ac:dyDescent="0.25">
      <c r="A33" s="14"/>
      <c r="B33" s="2">
        <v>30</v>
      </c>
      <c r="C33" s="1">
        <v>0.60416666666666696</v>
      </c>
      <c r="D33" s="9">
        <v>1</v>
      </c>
      <c r="E33" s="7">
        <v>0</v>
      </c>
      <c r="F33" s="7">
        <v>0</v>
      </c>
      <c r="G33" s="21">
        <v>0</v>
      </c>
      <c r="H33" s="17">
        <v>1</v>
      </c>
      <c r="I33" s="23">
        <v>0.7</v>
      </c>
      <c r="J33" s="26">
        <f t="shared" si="0"/>
        <v>16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</row>
    <row r="34" spans="1:60" x14ac:dyDescent="0.25">
      <c r="A34" s="14"/>
      <c r="B34" s="2">
        <v>31</v>
      </c>
      <c r="C34" s="1">
        <v>0.625</v>
      </c>
      <c r="D34" s="9">
        <v>1</v>
      </c>
      <c r="E34" s="7">
        <v>0</v>
      </c>
      <c r="F34" s="7">
        <v>0</v>
      </c>
      <c r="G34" s="21">
        <v>0</v>
      </c>
      <c r="H34" s="17">
        <v>1</v>
      </c>
      <c r="I34" s="23">
        <v>0.6</v>
      </c>
      <c r="J34" s="26">
        <f t="shared" si="0"/>
        <v>16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</row>
    <row r="35" spans="1:60" x14ac:dyDescent="0.25">
      <c r="A35" s="14"/>
      <c r="B35" s="2">
        <v>32</v>
      </c>
      <c r="C35" s="1">
        <v>0.64583333333333304</v>
      </c>
      <c r="D35" s="9">
        <v>0.9</v>
      </c>
      <c r="E35" s="7">
        <v>0</v>
      </c>
      <c r="F35" s="7">
        <v>0</v>
      </c>
      <c r="G35" s="21">
        <v>0</v>
      </c>
      <c r="H35" s="17">
        <v>1</v>
      </c>
      <c r="I35" s="23">
        <v>0.5</v>
      </c>
      <c r="J35" s="26">
        <f t="shared" si="0"/>
        <v>14.4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</row>
    <row r="36" spans="1:60" x14ac:dyDescent="0.25">
      <c r="A36" s="14"/>
      <c r="B36" s="2">
        <v>33</v>
      </c>
      <c r="C36" s="1">
        <v>0.66666666666666696</v>
      </c>
      <c r="D36" s="9">
        <v>0.9</v>
      </c>
      <c r="E36" s="7">
        <v>0</v>
      </c>
      <c r="F36" s="7">
        <v>0.1</v>
      </c>
      <c r="G36" s="21">
        <v>1</v>
      </c>
      <c r="H36" s="17">
        <v>1</v>
      </c>
      <c r="I36" s="23">
        <v>0.45</v>
      </c>
      <c r="J36" s="26">
        <f t="shared" si="0"/>
        <v>16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</row>
    <row r="37" spans="1:60" x14ac:dyDescent="0.25">
      <c r="A37" s="14"/>
      <c r="B37" s="2">
        <v>34</v>
      </c>
      <c r="C37" s="1">
        <v>0.6875</v>
      </c>
      <c r="D37" s="9">
        <v>1</v>
      </c>
      <c r="E37" s="7">
        <v>0</v>
      </c>
      <c r="F37" s="7">
        <v>0.2</v>
      </c>
      <c r="G37" s="21">
        <v>1</v>
      </c>
      <c r="H37" s="17">
        <v>1</v>
      </c>
      <c r="I37" s="23">
        <v>0.4</v>
      </c>
      <c r="J37" s="26">
        <f t="shared" si="0"/>
        <v>19.2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</row>
    <row r="38" spans="1:60" x14ac:dyDescent="0.25">
      <c r="A38" s="14"/>
      <c r="B38" s="2">
        <v>35</v>
      </c>
      <c r="C38" s="1">
        <v>0.70833333333333304</v>
      </c>
      <c r="D38" s="9">
        <v>1</v>
      </c>
      <c r="E38" s="7">
        <v>0</v>
      </c>
      <c r="F38" s="7">
        <v>0.4</v>
      </c>
      <c r="G38" s="21">
        <v>0</v>
      </c>
      <c r="H38" s="17">
        <v>1</v>
      </c>
      <c r="I38" s="23">
        <v>0.35</v>
      </c>
      <c r="J38" s="26">
        <f t="shared" si="0"/>
        <v>22.4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</row>
    <row r="39" spans="1:60" x14ac:dyDescent="0.25">
      <c r="A39" s="14"/>
      <c r="B39" s="2">
        <v>36</v>
      </c>
      <c r="C39" s="1">
        <v>0.72916666666666696</v>
      </c>
      <c r="D39" s="9">
        <v>1</v>
      </c>
      <c r="E39" s="7">
        <v>0</v>
      </c>
      <c r="F39" s="7">
        <v>0.6</v>
      </c>
      <c r="G39" s="21">
        <v>1</v>
      </c>
      <c r="H39" s="17">
        <v>1</v>
      </c>
      <c r="I39" s="23">
        <v>0.3</v>
      </c>
      <c r="J39" s="26">
        <f t="shared" si="0"/>
        <v>25.6</v>
      </c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</row>
    <row r="40" spans="1:60" x14ac:dyDescent="0.25">
      <c r="A40" s="14"/>
      <c r="B40" s="2">
        <v>37</v>
      </c>
      <c r="C40" s="1">
        <v>0.75</v>
      </c>
      <c r="D40" s="9">
        <v>1</v>
      </c>
      <c r="E40" s="7">
        <v>0</v>
      </c>
      <c r="F40" s="7">
        <v>0.8</v>
      </c>
      <c r="G40" s="21">
        <v>0</v>
      </c>
      <c r="H40" s="17">
        <v>1</v>
      </c>
      <c r="I40" s="23">
        <v>0.25</v>
      </c>
      <c r="J40" s="26">
        <f t="shared" si="0"/>
        <v>28.8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</row>
    <row r="41" spans="1:60" x14ac:dyDescent="0.25">
      <c r="A41" s="14"/>
      <c r="B41" s="2">
        <v>38</v>
      </c>
      <c r="C41" s="1">
        <v>0.77083333333333304</v>
      </c>
      <c r="D41" s="9">
        <v>0.85</v>
      </c>
      <c r="E41" s="7">
        <v>0</v>
      </c>
      <c r="F41" s="7">
        <v>0.9</v>
      </c>
      <c r="G41" s="21">
        <v>0</v>
      </c>
      <c r="H41" s="17">
        <v>1</v>
      </c>
      <c r="I41" s="23">
        <v>0.2</v>
      </c>
      <c r="J41" s="26">
        <f t="shared" si="0"/>
        <v>28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</row>
    <row r="42" spans="1:60" x14ac:dyDescent="0.25">
      <c r="A42" s="14"/>
      <c r="B42" s="2">
        <v>39</v>
      </c>
      <c r="C42" s="1">
        <v>0.79166666666666696</v>
      </c>
      <c r="D42" s="9">
        <v>0.8</v>
      </c>
      <c r="E42" s="7">
        <v>0</v>
      </c>
      <c r="F42" s="7">
        <v>0.8</v>
      </c>
      <c r="G42" s="21">
        <v>1</v>
      </c>
      <c r="H42" s="17">
        <v>1</v>
      </c>
      <c r="I42" s="23">
        <v>0.15</v>
      </c>
      <c r="J42" s="26">
        <f t="shared" si="0"/>
        <v>25.6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</row>
    <row r="43" spans="1:60" x14ac:dyDescent="0.25">
      <c r="A43" s="14"/>
      <c r="B43" s="2">
        <v>40</v>
      </c>
      <c r="C43" s="1">
        <v>0.8125</v>
      </c>
      <c r="D43" s="9">
        <v>0.7</v>
      </c>
      <c r="E43" s="7">
        <v>0</v>
      </c>
      <c r="F43" s="7">
        <v>0.7</v>
      </c>
      <c r="G43" s="21">
        <v>0</v>
      </c>
      <c r="H43" s="17">
        <v>1</v>
      </c>
      <c r="I43" s="23">
        <v>0.1</v>
      </c>
      <c r="J43" s="26">
        <f t="shared" si="0"/>
        <v>22.4</v>
      </c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</row>
    <row r="44" spans="1:60" x14ac:dyDescent="0.25">
      <c r="A44" s="14"/>
      <c r="B44" s="2">
        <v>41</v>
      </c>
      <c r="C44" s="1">
        <v>0.83333333333333304</v>
      </c>
      <c r="D44" s="9">
        <v>0.65</v>
      </c>
      <c r="E44" s="7">
        <v>0</v>
      </c>
      <c r="F44" s="7">
        <v>0.65</v>
      </c>
      <c r="G44" s="21">
        <v>0</v>
      </c>
      <c r="H44" s="17">
        <v>1</v>
      </c>
      <c r="I44" s="23">
        <v>0.05</v>
      </c>
      <c r="J44" s="26">
        <f t="shared" si="0"/>
        <v>20.8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</row>
    <row r="45" spans="1:60" x14ac:dyDescent="0.25">
      <c r="A45" s="14"/>
      <c r="B45" s="2">
        <v>42</v>
      </c>
      <c r="C45" s="1">
        <v>0.85416666666666696</v>
      </c>
      <c r="D45" s="9">
        <v>0.6</v>
      </c>
      <c r="E45" s="7">
        <v>0</v>
      </c>
      <c r="F45" s="7">
        <v>0.6</v>
      </c>
      <c r="G45" s="21">
        <v>0</v>
      </c>
      <c r="H45" s="17">
        <v>1</v>
      </c>
      <c r="I45" s="23">
        <v>0.03</v>
      </c>
      <c r="J45" s="26">
        <f t="shared" si="0"/>
        <v>19.2</v>
      </c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</row>
    <row r="46" spans="1:60" x14ac:dyDescent="0.25">
      <c r="A46" s="14"/>
      <c r="B46" s="2">
        <v>43</v>
      </c>
      <c r="C46" s="1">
        <v>0.875</v>
      </c>
      <c r="D46" s="9">
        <v>0.5</v>
      </c>
      <c r="E46" s="7">
        <v>0</v>
      </c>
      <c r="F46" s="7">
        <v>0.55000000000000004</v>
      </c>
      <c r="G46" s="21">
        <v>0</v>
      </c>
      <c r="H46" s="17">
        <v>1</v>
      </c>
      <c r="I46" s="23">
        <v>0.02</v>
      </c>
      <c r="J46" s="26">
        <f t="shared" si="0"/>
        <v>16.8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</row>
    <row r="47" spans="1:60" x14ac:dyDescent="0.25">
      <c r="A47" s="14"/>
      <c r="B47" s="2">
        <v>44</v>
      </c>
      <c r="C47" s="1">
        <v>0.89583333333333304</v>
      </c>
      <c r="D47" s="9">
        <v>0.4</v>
      </c>
      <c r="E47" s="7">
        <v>0</v>
      </c>
      <c r="F47" s="7">
        <v>0.5</v>
      </c>
      <c r="G47" s="21">
        <v>1</v>
      </c>
      <c r="H47" s="17">
        <v>1</v>
      </c>
      <c r="I47" s="23">
        <v>0.01</v>
      </c>
      <c r="J47" s="26">
        <f t="shared" si="0"/>
        <v>14.4</v>
      </c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</row>
    <row r="48" spans="1:60" x14ac:dyDescent="0.25">
      <c r="A48" s="14"/>
      <c r="B48" s="2">
        <v>45</v>
      </c>
      <c r="C48" s="1">
        <v>0.91666666666666696</v>
      </c>
      <c r="D48" s="9">
        <v>0.2</v>
      </c>
      <c r="E48" s="7">
        <v>0</v>
      </c>
      <c r="F48" s="7">
        <v>0.4</v>
      </c>
      <c r="G48" s="21">
        <v>1</v>
      </c>
      <c r="H48" s="17">
        <v>1</v>
      </c>
      <c r="I48" s="23">
        <v>0</v>
      </c>
      <c r="J48" s="26">
        <f t="shared" si="0"/>
        <v>9.6000000000000014</v>
      </c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</row>
    <row r="49" spans="1:60" x14ac:dyDescent="0.25">
      <c r="A49" s="14"/>
      <c r="B49" s="2">
        <v>46</v>
      </c>
      <c r="C49" s="1">
        <v>0.9375</v>
      </c>
      <c r="D49" s="9">
        <v>0.1</v>
      </c>
      <c r="E49" s="7">
        <v>0</v>
      </c>
      <c r="F49" s="7">
        <v>0.3</v>
      </c>
      <c r="G49" s="21">
        <v>0</v>
      </c>
      <c r="H49" s="17">
        <v>1</v>
      </c>
      <c r="I49" s="23">
        <v>0</v>
      </c>
      <c r="J49" s="26">
        <f t="shared" si="0"/>
        <v>6.4</v>
      </c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</row>
    <row r="50" spans="1:60" x14ac:dyDescent="0.25">
      <c r="A50" s="14"/>
      <c r="B50" s="2">
        <v>47</v>
      </c>
      <c r="C50" s="1">
        <v>0.95833333333333304</v>
      </c>
      <c r="D50" s="9">
        <v>0.05</v>
      </c>
      <c r="E50" s="7">
        <v>0</v>
      </c>
      <c r="F50" s="7">
        <v>0.2</v>
      </c>
      <c r="G50" s="21">
        <v>0</v>
      </c>
      <c r="H50" s="17">
        <v>1</v>
      </c>
      <c r="I50" s="23">
        <v>0</v>
      </c>
      <c r="J50" s="26">
        <f t="shared" si="0"/>
        <v>4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</row>
    <row r="51" spans="1:60" x14ac:dyDescent="0.25">
      <c r="A51" s="14"/>
      <c r="B51" s="2">
        <v>48</v>
      </c>
      <c r="C51" s="1">
        <v>0.97916666666666696</v>
      </c>
      <c r="D51" s="9">
        <v>0</v>
      </c>
      <c r="E51" s="7">
        <v>0</v>
      </c>
      <c r="F51" s="7">
        <v>0.1</v>
      </c>
      <c r="G51" s="21">
        <v>0</v>
      </c>
      <c r="H51" s="17">
        <v>1</v>
      </c>
      <c r="I51" s="23">
        <v>0</v>
      </c>
      <c r="J51" s="26">
        <f t="shared" si="0"/>
        <v>1.6</v>
      </c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</row>
    <row r="52" spans="1:60" ht="15.75" thickBot="1" x14ac:dyDescent="0.3">
      <c r="A52" s="14"/>
      <c r="B52" s="2">
        <v>49</v>
      </c>
      <c r="C52" s="10">
        <v>0.99930555555555556</v>
      </c>
      <c r="D52" s="20">
        <v>0</v>
      </c>
      <c r="E52" s="7">
        <v>0</v>
      </c>
      <c r="F52" s="7">
        <v>0</v>
      </c>
      <c r="G52" s="21">
        <v>0</v>
      </c>
      <c r="H52" s="8">
        <v>1</v>
      </c>
      <c r="I52" s="23">
        <v>0</v>
      </c>
      <c r="J52" s="26">
        <f t="shared" si="0"/>
        <v>0</v>
      </c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</row>
    <row r="53" spans="1:60" ht="16.5" thickTop="1" thickBot="1" x14ac:dyDescent="0.3">
      <c r="A53" s="14"/>
      <c r="B53" s="6" t="s">
        <v>0</v>
      </c>
      <c r="C53" s="6" t="s">
        <v>1</v>
      </c>
      <c r="D53" s="18" t="s">
        <v>12</v>
      </c>
      <c r="E53" s="18" t="s">
        <v>12</v>
      </c>
      <c r="F53" s="18" t="s">
        <v>12</v>
      </c>
      <c r="G53" s="18" t="s">
        <v>11</v>
      </c>
      <c r="H53" s="18" t="s">
        <v>11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</row>
    <row r="54" spans="1:60" ht="15.75" thickTop="1" x14ac:dyDescent="0.25">
      <c r="A54" s="14"/>
      <c r="B54" s="14"/>
      <c r="C54" s="24" t="s">
        <v>14</v>
      </c>
      <c r="D54" s="23">
        <f t="shared" ref="D54:I54" si="1">AVERAGE(D4:D52)</f>
        <v>0.40612244897959182</v>
      </c>
      <c r="E54" s="23">
        <f t="shared" si="1"/>
        <v>0.17551020408163268</v>
      </c>
      <c r="F54" s="23">
        <f t="shared" si="1"/>
        <v>0.15918367346938775</v>
      </c>
      <c r="G54" s="23">
        <f t="shared" si="1"/>
        <v>0.38775510204081631</v>
      </c>
      <c r="H54" s="23">
        <f t="shared" si="1"/>
        <v>1</v>
      </c>
      <c r="I54" s="23">
        <f t="shared" si="1"/>
        <v>0.25755102040816324</v>
      </c>
      <c r="J54" s="26">
        <f>AVERAGE(J4:J52)</f>
        <v>11.853061224489794</v>
      </c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</row>
    <row r="55" spans="1:60" x14ac:dyDescent="0.25">
      <c r="A55" s="14"/>
      <c r="B55" s="14"/>
      <c r="C55" s="24" t="s">
        <v>18</v>
      </c>
      <c r="D55" s="25">
        <f>(D54*24)/1</f>
        <v>9.7469387755102037</v>
      </c>
      <c r="E55" s="25">
        <f t="shared" ref="E55:I55" si="2">(E54*24)/1</f>
        <v>4.2122448979591844</v>
      </c>
      <c r="F55" s="25">
        <f t="shared" si="2"/>
        <v>3.8204081632653057</v>
      </c>
      <c r="G55" s="25">
        <f t="shared" si="2"/>
        <v>9.3061224489795915</v>
      </c>
      <c r="H55" s="25">
        <f t="shared" si="2"/>
        <v>24</v>
      </c>
      <c r="I55" s="25">
        <f t="shared" si="2"/>
        <v>6.1812244897959179</v>
      </c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</row>
    <row r="56" spans="1:60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</row>
    <row r="57" spans="1:60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</row>
    <row r="58" spans="1:60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</row>
    <row r="59" spans="1:60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</row>
    <row r="60" spans="1:60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</row>
    <row r="61" spans="1:60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</row>
    <row r="62" spans="1:60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</row>
    <row r="63" spans="1:60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</row>
    <row r="64" spans="1:60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</row>
    <row r="65" spans="1:60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</row>
    <row r="66" spans="1:60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</row>
    <row r="67" spans="1:60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</row>
    <row r="68" spans="1:60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</row>
    <row r="69" spans="1:60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</row>
    <row r="70" spans="1:60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</row>
    <row r="71" spans="1:60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</row>
    <row r="72" spans="1:60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</row>
    <row r="73" spans="1:60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</row>
    <row r="74" spans="1:60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</row>
    <row r="75" spans="1:60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</row>
    <row r="76" spans="1:60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</row>
    <row r="77" spans="1:60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</row>
    <row r="78" spans="1:60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</row>
    <row r="79" spans="1:60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</row>
    <row r="80" spans="1:60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</row>
    <row r="81" spans="1:60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</row>
    <row r="82" spans="1:60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</row>
    <row r="83" spans="1:60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</row>
    <row r="84" spans="1:60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</row>
    <row r="85" spans="1:60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</row>
    <row r="86" spans="1:60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</row>
    <row r="87" spans="1:60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</row>
    <row r="88" spans="1:60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</row>
    <row r="89" spans="1:60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</row>
    <row r="90" spans="1:60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</row>
    <row r="91" spans="1:60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</row>
    <row r="92" spans="1:60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</row>
    <row r="93" spans="1:60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</row>
    <row r="94" spans="1:60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</row>
    <row r="95" spans="1:60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</row>
    <row r="96" spans="1:60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</row>
    <row r="97" spans="1:60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</row>
    <row r="98" spans="1:60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</row>
    <row r="99" spans="1:60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</row>
    <row r="100" spans="1:60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</row>
    <row r="103" spans="1:60" x14ac:dyDescent="0.25">
      <c r="B103" s="3" t="s">
        <v>13</v>
      </c>
      <c r="C103" s="3" t="s">
        <v>17</v>
      </c>
    </row>
    <row r="104" spans="1:60" x14ac:dyDescent="0.25">
      <c r="B104" s="4">
        <v>1</v>
      </c>
      <c r="C104" s="3">
        <v>24</v>
      </c>
    </row>
    <row r="105" spans="1:60" x14ac:dyDescent="0.25">
      <c r="B105" s="4">
        <v>0</v>
      </c>
    </row>
  </sheetData>
  <mergeCells count="1">
    <mergeCell ref="B1:H1"/>
  </mergeCells>
  <dataValidations count="1">
    <dataValidation type="list" allowBlank="1" showInputMessage="1" showErrorMessage="1" errorTitle="ŠPATNÁ HODNOTA" error="ZADEJ 0% NEBO 100% !" sqref="G4:H52">
      <formula1>$B$104:$B$105</formula1>
    </dataValidation>
  </dataValidations>
  <pageMargins left="0.7" right="0.7" top="0.78740157499999996" bottom="0.78740157499999996" header="0.3" footer="0.3"/>
  <pageSetup paperSize="9" orientation="portrait" horizontalDpi="300" verticalDpi="300" r:id="rId1"/>
  <ignoredErrors>
    <ignoredError sqref="J4:J5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WINTER</vt:lpstr>
      <vt:lpstr>SUMMER</vt:lpstr>
      <vt:lpstr>List2</vt:lpstr>
      <vt:lpstr>List3</vt:lpstr>
      <vt:lpstr>SUMMER!Print_Area</vt:lpstr>
      <vt:lpstr>WINTER!Print_Area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2017-11-08T11:01:43Z</dcterms:modified>
</cp:coreProperties>
</file>